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105" windowWidth="15120" windowHeight="8010" firstSheet="1" activeTab="1"/>
  </bookViews>
  <sheets>
    <sheet name="CB_DATA_" sheetId="4" state="veryHidden" r:id="rId1"/>
    <sheet name="Info" sheetId="2" r:id="rId2"/>
    <sheet name="Model" sheetId="1" r:id="rId3"/>
  </sheets>
  <definedNames>
    <definedName name="CB_3c88997f844b4dfab510e81d1ac51022" localSheetId="2" hidden="1">Model!$F$11</definedName>
    <definedName name="CB_Block_00000000000000000000000000000000" localSheetId="2" hidden="1">"'7.0.0.0"</definedName>
    <definedName name="CB_Block_00000000000000000000000000000001" localSheetId="0" hidden="1">"'633701392650248400"</definedName>
    <definedName name="CB_Block_00000000000000000000000000000001" localSheetId="2" hidden="1">"'633701392650648976"</definedName>
    <definedName name="CB_Block_00000000000000000000000000000003" localSheetId="2" hidden="1">"'7.3.960.0"</definedName>
    <definedName name="CB_BlockExt_00000000000000000000000000000003" localSheetId="2" hidden="1">"'7.3.1"</definedName>
    <definedName name="CB_fbfa369efd97435aa402934962daa2e6" localSheetId="2" hidden="1">Model!$F$6</definedName>
    <definedName name="CBCR_a34edb9cd2c148e289a1995623222447" localSheetId="2" hidden="1">Model!$F$8</definedName>
    <definedName name="CBCR_d7a63cdf5b544359be5946c452ea9228" localSheetId="2" hidden="1">Model!$E$11</definedName>
    <definedName name="CBCR_fb4ed6bb69924460962e1ce8effc6c7e" localSheetId="2" hidden="1">Model!$F$9</definedName>
    <definedName name="CBWorkbookPriority" hidden="1">-1185175772</definedName>
    <definedName name="CBx_627139072c1f4b1c907ea37efa109a37" localSheetId="0" hidden="1">"'CB_DATA_'!$A$1"</definedName>
    <definedName name="CBx_e4fa7574c6904ac387faed794f750bcc" localSheetId="0" hidden="1">"'Model'!$A$1"</definedName>
    <definedName name="CBx_Sheet_Guid" localSheetId="0" hidden="1">"'62713907-2c1f-4b1c-907e-a37efa109a37"</definedName>
    <definedName name="CBx_Sheet_Guid" localSheetId="2" hidden="1">"'e4fa7574-c690-4ac3-87fa-ed794f750bcc"</definedName>
    <definedName name="CBx_SheetRef" localSheetId="0" hidden="1">CB_DATA_!$A$14</definedName>
    <definedName name="CBx_SheetRef" localSheetId="2" hidden="1">CB_DATA_!$B$14</definedName>
    <definedName name="CBx_StorageType" localSheetId="0" hidden="1">2</definedName>
    <definedName name="CBx_StorageType" localSheetId="2" hidden="1">2</definedName>
    <definedName name="data">Model!$C$2:$C$33</definedName>
  </definedNames>
  <calcPr calcId="125725"/>
</workbook>
</file>

<file path=xl/calcChain.xml><?xml version="1.0" encoding="utf-8"?>
<calcChain xmlns="http://schemas.openxmlformats.org/spreadsheetml/2006/main">
  <c r="F11" i="1"/>
  <c r="B11" i="4"/>
  <c r="A11"/>
  <c r="F4" i="1"/>
  <c r="F8" s="1"/>
  <c r="F3"/>
  <c r="F2"/>
  <c r="F9" l="1"/>
</calcChain>
</file>

<file path=xl/comments1.xml><?xml version="1.0" encoding="utf-8"?>
<comments xmlns="http://schemas.openxmlformats.org/spreadsheetml/2006/main">
  <authors>
    <author>NOBODY</author>
  </authors>
  <commentList>
    <comment ref="F3" authorId="0">
      <text>
        <r>
          <rPr>
            <b/>
            <sz val="8"/>
            <color indexed="81"/>
            <rFont val="Tahoma"/>
            <family val="2"/>
            <charset val="238"/>
          </rPr>
          <t>Čistě hypotetický předpoklad. Zde uvažujeme, že spočtená směrodatná odchylka je i skutečnou směrodatnou odchylkou.</t>
        </r>
        <r>
          <rPr>
            <sz val="8"/>
            <color indexed="81"/>
            <rFont val="Tahoma"/>
            <family val="2"/>
            <charset val="238"/>
          </rPr>
          <t xml:space="preserve">
</t>
        </r>
      </text>
    </comment>
  </commentList>
</comments>
</file>

<file path=xl/sharedStrings.xml><?xml version="1.0" encoding="utf-8"?>
<sst xmlns="http://schemas.openxmlformats.org/spreadsheetml/2006/main" count="33" uniqueCount="30">
  <si>
    <t>Počet pozorování</t>
  </si>
  <si>
    <t>Známá směrodatná odchylka</t>
  </si>
  <si>
    <t>Průměr - odhad nejistoty</t>
  </si>
  <si>
    <r>
      <t xml:space="preserve">střední hodnota </t>
    </r>
    <r>
      <rPr>
        <sz val="11"/>
        <color theme="1"/>
        <rFont val="Calibri"/>
        <family val="2"/>
        <charset val="238"/>
      </rPr>
      <t>μ</t>
    </r>
  </si>
  <si>
    <t>směrodatná odchylka</t>
  </si>
  <si>
    <t>Crystal Ball Data</t>
  </si>
  <si>
    <t>Workbook Variables</t>
  </si>
  <si>
    <t>Last Var Column</t>
  </si>
  <si>
    <t xml:space="preserve">    Name:</t>
  </si>
  <si>
    <t xml:space="preserve">    Value:</t>
  </si>
  <si>
    <t>Worksheet Data</t>
  </si>
  <si>
    <t>Last Data Column Used</t>
  </si>
  <si>
    <t>Sheet Ref</t>
  </si>
  <si>
    <t>Sheet Guid</t>
  </si>
  <si>
    <t>Deleted sheet count</t>
  </si>
  <si>
    <t>Last row used</t>
  </si>
  <si>
    <t>Data blocks</t>
  </si>
  <si>
    <t>62713907-2c1f-4b1c-907e-a37efa109a37</t>
  </si>
  <si>
    <t>CB_Block_0</t>
  </si>
  <si>
    <t>㜸〱敤㕣敢㙦ㅣ搷㜵摦ㄹ㜲㤷㍢㑢慥㐴㑢戲ㅣ㈹㡥捤挴戱ㄳ㥢㉡㈳挹㔶ㅣ愵㜵ㄵ㍥㐴㡡㌶㈵搲㕡㑡㑥搳戸摢攱敥ㅤ㜲慣㥤㔹㜶㘶㤶ㄲ㤳戶㜶㤱㤷摢㈶㜱㔳户㐰ㅢ㈰㐱㄰愰㐸㡡ㄶ〱㡡收搱㈶敤㝦㤰〰晤搲㙦昹㤰〲㐵扦昴〱〳晤〳搲摦敦摣㤹摤搹㕤敥㤰㕥㍢㉤㕤㜰散㍤扣㜳敥㘳收摥昳扣攷摣㔱捥挸攵㜲㍦挷挵扦扣㐶㔹㜸戰戲ㅢ㐶捡㥢㤹㙦㌶ㅡ慡ㄶ戹㑤㍦㥣㤹つ〲㝢㜷挵つ愳ㄱ㌴㈸㔴㕤搴㠷昹㙡攸㝥㑡ㄵ慢㍢㉡〸搱㈸㥦换ㄵ㡢㤶㠹㝡づ挲摦㘴㜲㘳戱搷挴㈸挰捤昹戹搵㡤㤷㌰㙡㈵㙡〶敡摣搴㙤摤昷㤹愷㘷㥥㥣戹晣攱昳㌳攷捦㑤捤户ㅡ㔱㉢㔰捦昸慡ㄵ〵㜶攳摣搴㕡㙢愳攱搶㥥㔳扢敢捤㍢捡㝦㐶㙤㥣㝦㜲挳㝥敡㈳ㄷ㥥扡㜴挹戹㝣昹㈳ㄳ㜸㜰㙥㘵㝥㙥㉤㔰㑥昸戶㡣㤸攷敢㍥戵愰㙡㉥攷愵㔴攰晡㥢㌳昳㜳昸㍦昵敥戸㝢㝡愶戲愵㔴挴〷慢㐰昹㌵ㄵ㕡攸㌸敥捤㠶㘱换摢收挲㔹摥㈲愶㔹戳挳㈸敦捤慢㐶挳昲㤲㔱㡢摥㉡搶慤㘱敦㑥㜸ㄵ攵㠷㙥攴敥戸搱㙥挱㕢挷㐰昵戲㜷㉢㔴㌷㙤㝦㔳摤戰㍤㤵昷㤶㕡㙥㝤㔴㕦戹㤱て㈴㐳愴㕦㑣㈶㍦㌳ㅢ㝡昳㕢㜶㈰㙦ㄴ㜲㔹㌲摡㉥〶戵敥戶㡦っㅥ㤷慦㉥㑦攰㤸㡦づ㙥㠷㥡摢㜶搰㙥㌹㍤戸㘵㍣昹敥㌷昸搰攰昶愹㌵敡敥昳昸攰㍥戲㤴摤慤㡤昱㤸户㘵㐵㌱ㄹ慢㐰㌰㐶㔰㈴㈰〱慤ㄲ挱㌸挱〴㠰㌱晡摦㤰㤰㜴㐷㔶㤹㔵摢慣㙥㤸搵㥡㔹慤㥢㔵㘵㔶ㅤ戳扡㘹㔶户捣慡㙢㔶㕦㌲慢㜷搰㈶戹㡡㘳㘳㘶㝣晤攷户扥昰㤹搷扥㝤摦㜳㝦晢慦ㅢ㔷捤戳摦㜹㙣攲ㄸㅡ㍤ㅦ扦搴㐲㘰摦〵慢㜵㜸昸攲っ㈴攲㈰㌲〱㤱㜰㉥㌹㑦㍢ㄷ㉥搴㉦㥤户㥦戴昳㥣㔶〶昱扢ㄸ㘵ㄲ㙤㈷㥣ㄷ㕣扦摥扣㉢戴㝢㜰捥づ㔵㘷攱愶攳扡戹㘶换慦㠷敦摥扢戲ㄲ搹㤱㍡摢㕢搷ㄹ愴慦㕢〵㘲愵㐲㜹摥㐳扤摤㙥摢㡤㤶㥡扤攷敡敡昷昴㔴㝢㙢㐱㜳㘳㜰敤㘲愰㝥慢㕤摢昷㐶戳㔰㘸㍢㌲㜶摦㉣㜵㤵㝥慦愹昹慤㘶愸㝣㜹扤㘹㙦捤慤摤㔱㐱㐵㔱ㅤ慡扡㑣昵㝥㔶挵㔲㍦扤敡㘳愲㤰搶晡晢搲㔸攷敡扤〸挲慣敡㜸摦㙤ㄵ㐴扢敢昶㐶㐳㥤敥㙡愲㥦㠹㡡㌳㕤攸挵㘶慤ㄵ捥㌷晤㈸㘸㌶扡㙢㘶敢㍢㌶㌴㑤晤㝡戳慥㐶㐷㜳愲ㄴ愰㙣㐷㐶っ㈳昷挴㘰㔹㄰㐲愴㐸㑣㐱㝥㔷㌷摢捤摣挴散㌰㡢㠶㈲㑦㥡敦摦㘷㌰扥慦攸㤸っ〹㑣捤㠹戶㠳て晤攰㍥挳戶㈹昷㡢㙤㙣㥡㈷攳搹㕦摤㔱㝥㜴捤昶敢つㄵ㘴㕡㍥㠳㙦㘴ㅤ〷挸扦〱㠵㌰㜰昵㘸收㡣㝢挶㙥晥慥㕢㡦戶ち㕢捡摤摣㡡㠰㠳㜵㉣ㄶ戹戴㝤㤷㜵ㅦ㔰搶〹㠲㤳〰愵㔲慥㜰㡡㡤ち㈵㕣戹㍣戵㔳㠶㉣㜷㈹㜲昶敢㤲攵〹㘷搱㙤㐴㑡㉢攵攳づ㈸愲慤㥡㤰慦㑣ㄶつ散㥡㌶ㄸ愷㥣㜹㜰愹敤晡搱㙥㐷㙥晢愴㐴㌳搱㤱㉥㌸㜴扡㠰慡愰㕢ㅦ㘴挸ㅡ㤸愶㐷ㅢ㘴㌷㑥㌱ㄱ挵㈰挳戲㘳攴㙥㈶㘳晢っㅤ㠱昶㘹㈶㘴敢昳㠳㜵〴㤹扤㥦㐹搹㘹愰㍣ㅥ㘹戳扤晣㜸慤捤敥挷挲㔹愷〹ㅥ㈰㜸ㄷ挱ㄹ〰攳摦愰攱愸攵㔰敥扥慣㜷攳摥㝡㤰攰㍤〰搰㑦ㄶ㜵㑥慣慡攸㐳ㅤ挴㡦㘴扢㌲晣㘴㜱㡡戵㉡愲㘷摣昶㌳换㥥㄰㍡昶㍡て㠷慤ㅤㄵㅢ晢搸㘰摥㑣㑦㠷ㅣ㤹搱㌴㍤搷㝤㥡愶ㄷ㠲㑤㠷戴㕢て愳慢㌵㐵昰㕥㠰㤲昵㍥㐲ㄸㄷ㍡扣〷昳攸改㔲扥㈳摣㈲敤っつ㘹攰㘳㐶收ㄶ㈰㐳挹昵㙤㕦㡥㝣㘸扡㠳搳捥㍢摥㠷㍥㌷㔸扥㘳愲昷搸捤㈳扢挳㔸搱㥢昴愲ㅦ㠱㜸ㄹ㍦ㅤ㘸㘳ㅥ㐵戵昵ㄸ挱〷〰㝡㙣っ㜷摦㙦㌶㔲㈰㙥戱㤷愲摣〹㐶㕤挴换㕤摦摤㔶㘲㠱㈶㥣㜵㍢搸㔴ㄱ㈲ㄸ换ぢ昰㠵㥢㐱愰ㅡ搸搴搶〵挱晤换〳摤挸㜰㌱㘸㝡挴ㅦ昹挸攱㍢挲㌰㡣㡥㥡㈳戹ㅥㅦ㌹挳搷㑣挵㥣㔲㥣㐳ㅢ晣攴㘰㈵㤱敡搴捤㕥散㤷扤扦㍣搲㈴㐳㘸㤲挷戱慣搶ㄳ〰搰ㄲ挶㍦て搴㈸攷搸散㤷愴㔹户挷捡〸㕦挶敥愴㈷㠶搸愷㐷挶㜵挰㜶づ昱㠳戰散㔵㕣慦慤㉣挶扤㌵ㄵ搴㄰㕢㜰ㅢ慡愴挳戲㔴㌵㐷扡攲ㅤ愲㉢㐶㐶晡昶搳ㄹ昱㌵攱㤳ㅥ㉤㤱㈹敤㤹㤵ㄹ㝢昱づ㔳㌱っ㐹愵㤲ㄱㅡ㙡㙢㈰㜲ㅥ摢ㅥ愹㤸㈱㔴捣㠷戰㜰搶㜹㠲ぢ〴ㄷ〱昲㍦㠱愶㌹攸挲㌳ㄵ㌶戶挳㤰㜶戵㥡㉢㤲っㄲ㈲晣昱㐰㘵㜵㠹㡦昹㌰挱搳〰㍤敥て〳㤰ㄹ㡣㈸㈴㑦㌱愲愴㌱㥣摢慥扡㑢ㅥ㌸收㈰戱㌴摦ち愳愶挷捣㔲搹㔹㘸摥㘸㐶ぢ㙥戸㡤㑣搴㐹㈷㉥扣戰愵㝣㜰㔷〰摦愷〷搷摣摥㔶㜵换愹㌴㕢㔰㙤换ぢ㠷㘱㘳㡥攵㠰㉦㈹㝢㜳搳挰㌵摣晥ㄸ㐳ㄸ㔸㘹㠹户㌲ㅡ㝢愰攸㌷㌷㝤挷㍢㉢扡敥㐶つ㌵敥㘸愱㘳戹攸㘰ㄵ㤱㌹愸㡦㌹敢㕢㠱㔲ぢ㘵㘷㈹㜰敢つ搷㔷㈴〶㝣㑣㈶敢㔶搴㈶戲〴㙢㑤收〰㥢㝥搹㔹て㙣㍦摣戶㤹㔰摣㍤搱㜵㈷㘹㤱扣㌳攷晡㈱ㅥ㈳㔴㘴昹戸㔳搹㙡摥㐵戶戶攵昹㑢昶㜶㜸㈸愸㐲愶搷㤷㤰挶㌰つ搳㌴㡡㘶㜱㔸晡㜰㐳㥥换㔱昶㐶〹㠴㔶戹㍣㘳收ㄹ搶㥢㝥㝤㥣愳愱㥦捥㜷㥡㐰昶愸㡤ㅣ挹搴挲㤴㔴敢㌲晢㝣ㄴ攰摡搲慤攵㑥㘶敥㉤攴慢昳㡣昱㘷㘸㜸㘱㡡㜶ㅡ㠴ㄱ扡㘳㥡㔱㠸㈳摦㐰晥㐰㙦摥昵㌲㕦挹㤱㌶攴扤㘳㥤攲㈲昲㐸ㄳ捥㡡扤愱ㅡ挸㐶㝢㜶㜴㑣摦搰㠹昵散㐶ㄸ搷捤㌷㍤捦㈶㘳㤱㈹㉢㌵㥢晣㍢摢㡡㥡搷㕤摦㜲〰㠴晢㘲㤴㝤て㈸晢㥥愰㈶㥣㥢㑣っ㑡㤹㘳㌵㌷敤挰㡤戶㍣户㔶攴つ㤳㜷㠷㠲㈳㈱攲搴扢挹㤵㘸㡣愹ㅥ㕦晥ㄶㅣ戶㜰〶挴㥥㠱ㄶ攵搲㤱昸攰㕢搳㈸攰㍦㘳挸戰ㄲ搴㡢挴㐹慤㕦挱㘸㜹㌹ㄷ〱㠵㈳搷ㅢ挹改㡢㌷㕥〶㐶慢㈰㔲㍤㠳㐵㄰ㄳ㑣愹㜸〶戸ぢ捥㉤摦㡤㐰㍤㔲㙣搱㡤ㄶ㐲㤰ㅣ〰㐵搹摣㥥ㄵ慡愶㍡㑤户㙤挲挳晤㔵㕤㐶攲愱晥晡戴搵㜸晦ㅥ搵摡㥥愴捣挸㝥㡤挴慥散昱㡥㠷挹搰ㄸ㘲戶ㄳ㕢㘳㘴〵㑤㍢敢㑥ㅤ昲ㄶ捣㤲昰㑣捥晡㔵㘱ㄴ㍣扡㔴戲慥愰捣挰㉤愳昶搹㉣㤲捡搹搰ぢ㈸搱㔲㘹㕣㌹㑥ち㉥攳攰㐹㕤㤵攲㍢挸昸戱戸戸摡㡡扡㙡散㝢㈷攳㥡搹㐶㘳搵㠷㥦㔰戳㠳晡㈱ㄱ㙢捣㑤摢ㄸ㤱搰㘱敤㍦㐶挱㤵ㄲ挶㔸ㄴ㤹ㄸ挹㠸〴㐳ㄴ㈱㘰愹㥣㉡晤戳㌲㤷扡㡤㉥昲敥扡戲㝤愱㐰㈵慡㉦愸ㅤ㜱挴㍡扥晣㐹改搰摥㉦㡡㉥戵㥣搹㡤㄰㐶㍤愲㉥㡦㑢㈲攴㤶㜳㤳㠱㈹ㅣ㘳㠰敡㡤㑢㙢戵〸挹摤昶〰摣ㅢㅣㅥ敡㘰㐵㜴昲㠴晥ㄹ戵㘸㈱㠳㜱扢㈷㐱昹ㄹ㤲愲㔰愶㡥㕣晦㜵挵昸敡㥦昳晡换㉢戹愴㄰扢㝡㑣㜸㘵昸て㈰㙥㍡㌷㐹㈹㍡㤹愴捣戵㜶ㄳ挵㌵㤱攰攸㘴㤴改昴〵ㄱ捥昱㌰㥢㜵㥣㘲搳挰㈹户挸㠵㐵㙤散ㅥ㜳㤶晤㕡愳㔵㔷㘲㡥ㄳ㝤㉤㔶昹㔰搰㑢づ〰㙡㘹捡㔸㤷㜸㔱㤶戱㤹攲㤴㐹愴攱㍤㙦敢㘳攸㉥㡡づ㘳㘸昳挷ㄴ㘴㐶㘰㑥㔲㘲㝤㈷ㄵ攸㈱㥥攸ㅣ㘱㤰攳㜳㔰㘹㝤㈸敡戲ㄵ㥣挸㙢攷㤱㐵摡㔲捤㔶㥡㉢㑤㝡敤㈹搴㌵㔷愳づ〵㡤㌰㑦慤昰ち〵㌸㈴㐳㑡〷〷㠱戶㤳㍦戹㌷㕥㡥晦挲戸〸〵っ㘶㜹戹て捡㘱㔵㈱㐸㜴戹捤㡥摦㙤㌰晦㑢摦摢㥡〳㌰㤸〸愶㔳㡢㤶摡挹㔹㐰㜹㝦㈷攷㘱戴捡挸㤱愶搳愹捣㔲㥥㐴挸ㅥ㐴㠳㌴㜱㉢扤摥㠴ㄱ㡡㑥挹搱戰攴㜴攲戴㠷㑤㔰㌳㌸摤㠳㕣戳㈳ㅣ㠰昱捦昴愰㘷敢㜵扡扣㠸搰ㅤち慡攲昰㠶㜶㐹㑦昵ㅣ换㤲㌹搱挷㝢愴愷㈲㍥㉥㜸㜱㘱收㥡ㅤ搵戶㉡搱慥㍥扡㌵㉣㑢攴㝦㠴㠸挴㥥㑦愷摦㍣敡昳㈸敡づ搷扥㜴挷㙦摥昵攵扤昲㈱捦晤搱㤳戵挶挶昸㤲愵摣捦昱㥦㕣㘶㉥晦㐳㡣㜸㤰搷收〰㥤㄰〹挷㤱慢㘴㉤攱㉦扤㥤㈹晣捤攰ㄵ昸昰敤戳〳攴㤵㔳㍤扣㈲捡攰㠸㔹晣捤户㡤㔹㡣扦〳㘹挹㌰㈰㜸㜲㑣挴捣ㄹ㍦挰つ㠹づㅡ㠰㜰搶戳㠴㈰摦㝢昱㌷㠳㝣愲搰攳挳ㅥ㍣ㅡ昲晦㠷㔲㠹㔴敦㈹㔶晦ぢ㐲㙤㝣て挴㄰㌲㠱㈶㙤戹㌴扥摢㑤愶敢㥡㑣〶て㠵㠸㉣摦㠸ぢ扣挹㌳㔹晢愶搲攲㥣搷搱㠶昴ㄷ㝥晣昷晦㜰㐳扡〶ち昳ㄲ㝦つ㠹户㐷㔱㙥扢ぢ㘶㥦扢挰㔴扥戸ぢ捦戳て㜳晡摡㕤㠸㘳㈲ㄵ㈰昶㜷ㄷ㤸改换㜰ち㔳㠹搷㔴㤸㠳扢戱搳ㅥ攳㘵搷㜰っ㔷㠵挸敥挳㠰㠵昳㠸㔰㍤搰㡦㕥戳〳摢㍢㈳昸愵㐰挱戰〵敢㌸搷㉤㕤搸攳散㥥㌵搲㘹㡦搸㐵ㄲ㜳㍦㡡慦ㅣ散㌴㍢㈸愵㉦ㅤ捣㌷㡡㐶攱㉤㐴㑥っ敥㈱㜲㥦㍥昵㥤愵㝦昹搴㘷慦昰散㕡捣慢昹㈷㔰ㅥ㈶㠱㑦扦〲㈹摥搴戱㤱晢昹㤹捥㜵㝣慥攴㙥㌷搴㥣ㅤ㠸㐷ㄴ㕡㕥㔲搴㡣㤷㘲㑣捤㝣㠷挱摤挴㈹〸敤㙥捥昴㠴㍦攵㌳㈷〹ㄹ捥愴㕥㕣㘲㝣㐹ㄲ搱ㄸ㘸捣㠶昴㍣昳㝦つ㜳昴㈶㕦愴摢㘳攴づ㤴㤷㘱晣㔵㘲敦㌴㈲㤷扢〴㡢愶户㤵〶て〱㈴㕡ち搹〸㜲㐸㝡㔳挳攳〱愲愵㙥愳㤰㘷搶㉦㈳捦搶㥢昰㘵㙣攰㐸〹愸昶ㄱ挰㈱㍦㘹挱㉡㠲㡡㐹㙣㝥搸摤㉤㐳〱㠹㘹㘲攲㔶㝣㥡ㄷ㔰㤰㡤っㄱㄷㄲ散挷㔱㐸慥㍣㜷戸〷づ㑤昱㈱㘵㑦愷攱戴㘰攷㍤挶摤㑡摥㔵扦㠵㜳㈰戰㌳〵㌱ㄸ晥〹愲戱㌹㤵㡣㥤㙥㕡搲㈸挲攳扡搸敥㌴ㅥ㔷挱㘶昹㘷戰㐳㐵㉡㤰摦つ戱㝥扡㌳昴晤扤㌵戴㜱晥ㄸ㈶挸ㅦ晣慦㠷㌲〴ㅢ㑦愵挴㐰挳ㅥ愸㔵㔱ㅦㄶ晦㌵㜴攱愴㜳㠶搵㈹捡扤挱㡣㜵㈲㔹㈳晤昶㥦戹㙣㤱慣㑦戰㌷㤳摡㕤昶晦㤳㐰散㙢晦㡤换散㡢㥦昵㘲㕣㄰攷㤴昹㤴㝤㔳㌸㕣ㄱ㐴戹㤱捣㤱㑤戲㈵㐵㈶挰㜵愹㠲捦㔸㜵戵㘸㜰挴挰㐶㝢て㑡戴晢搲户ㅤㅦ愸〰㤹㉢捡㝦ㄳ㉡㘸㘰晦㙥扤挵搱㜸ㄵ慡〰愷慥扢戵愰ㄹ㌶㥤㘸慡㠲ㄴ昰ㄴ扦㐴㜳攰昳捣ㅡ摦攸㔵㙡㡦㘰㈵㈶㙣昴㔹㔹㠵挲扥愱愲户㈷㌳挹㍣挳挱昲ㅡ晣㈶㘹㌲㤵㙣愲㙤〸敦㜳㥥㙦搹つ㝣挶扡㡡愸㘷㐴搴愱㌰㜵㍡昶摣㝢㕡㠳ぢ㠷昳㕡捦㈱㌲愴ㅡ㌳㐸㤵挹ㄴ㝥晤㐵慥㙡敦ㅡ㜴户㡤攷ㄶ戲攵㜰搱户㔲晥敢愰攸挱㥥搲捤㌰㝣㈶扦㑥搶㔱扡㉢㈸戱摥慡〱搰挷攱㉦晦㌱㠰㠳〷㙦搹晦㈴昸㍥晥搴㥢㐱戲改〶㐲㙢〷挸㡤搷搱搵㤰〸㈰ち㤶攲㕤昲㕢㐰㠱愲㘹㝣ㄵㄳ愵㐰愰㥣㉢㙣〲っ收昲㍦摢㡢换㡤㈵㡥㠲㥦攵㜲㠴昸㘷㍣㥢㘰㕦㑡㘳戹㡦㤵戶㜷㔲搸㐹㙥㘶愹〱慣〶㐰㜹挴攰收㠵㥣㕥㌲㕥挷ㄳ㐹㠹捥㡡捡〶㠵㙤㝤㠰攴㌲戸㐱㤱搹㝣〵㡤摢戳搹〶㜶昰㙣㕥摢㜳㌶㜴㉤攴つ搳攳㑦㈶愶挹ち㔱㙤㐵〴㉤㠲ㅤ㠰挹挴㐲ㅤ愷搲攵㍣ち㍡㠹昱昷愴㍥慥㝦㡡晦晥散捡㑦㝥捣敢㍦慥ㄸ愲㘶㔱搵㍤ぢ慡㔹㤹挵慢改㔹散〲㍢㜸ㄶ㥦摦㙢ㄶ㤳搴挰戲愲㥦㐶愱㍣㌲㐹昶㘳摣挶晡㙤㠲摦㈱昸㕤㠲㤷〹㕥㈱昸㍤㠰戲㘹搴昱愷㝦晡攴ㅣㄹ敥㌳㙣㌵㌲㐹㑡换㜰㥦㐵挱晡ㅣ挱攷〹扥㐰昰㉡挱敦〳㤴捤㐹ㄲ㕦ㅡ晥〱㤱㝦㐸昰㐵㠲㉦ㄱ㝣㤹攰㌵〰㌴㈴㍦㐸挳㍦㈲昲㉢〴㝦㑣昰㍡挱㥦㄰晣㈹㐰搹捣㤳㐵㝥㜹戰攵愴㘳㥣㝣昴㡢㈴㐸搷搷扤㔷昱戵敥㉥㌳晢㈳昸愷ち昲㘲收㐷捤㡦づ㌷㔶攲㙡搳㑡攷㕦〲つ摥挲㌸㕣敦㑥㙣㤵㈳㥥挵慦㘸攴㈶ㄳㅥ捣㤳敤㌲㍥摢ㄲ㕦㤷㐷㕣戹㠴〵ㅤ㘴㉦㘸て愷攸挵搱昵㐳愱改攳扣挸㐰昳㕣ㄸ昲昴㠶攱㈶㘲㜰敤㕡ㅣ摢捣㤹㜱㉥ㄱ㘲愸㤵㌱挵㤶ぢ㘹㙣㈵㡤晦收晢㥤㤰ㅢ㉡㜰㐱㔶㜵㘳㡡户㌴摥㑣ㅡ㕦挴昷㜶搲〶㈳敢敢㘷㐹㘳慡〱㘹散㈴㡤晦晤攲㤹㜶攳㐴敡昵挸㜹㡡㘴挶扥㐵㜶㜲愹㙦敦ㄹ㈰挹㍢昴㠵挶ㅤ㡤㈶敦挹㤱㠰㠶㜸㐳ㄳ㌸攸ㄳ攰敢昷ㄵ㥣㕡挳昱ㅥ㤸㑣晤㡦㘰㉣攳㌴摢㠲ㅤ搹昸戸㝤〷㠷〸〲㑢敥搸戹攰慣〶㐰㡣㌹换㈱昶挷昵㐳挵㈲㜰敤㐶昵晡敥㤳㙣挹搸〶㜴搶㈳㐹㝥㥡㍣ㅦ㌴㥣㉢㈰〹戳㔱愳㥥㔰㌶昷㑡㠷㘷慣慦㠱㌸㠸慥〱戲㔰搲挹㌵㥥㐱捦ㄹ搴戴㔴㔶㠶㡤㥥搴㄰㘲挳っ敡㕥㐱晦㘶㡣愶㔷㕥㌲愸㡤〵㕤㡤搱愷〵㑤晤㉣攸摦㠸搱㍣散㔰㌲㕥㐹搰㉦挶攸てち㥡㍡㕣㕡㝦㌲㐶㍦㉥㘸㉡㙤㌲㕤攱㉦〰㡥㈷晦摥挹搴㡥〴摡㑣攳ㄳ㘸㉣〱攸㌴捦㕡摦㘲㠷㙦〳㡣㈰昶㙦挴ㅣ摦㍤㐳㉡㝦㜹摣敤昸㜱㝡㠶㥦㑢搰户㘲戴㥥㈱つ㠴戴㕥㡦搱㝡㠶㌴ㄹ㠲慥挴㘸㍤挳㔷ㄳ昴捤ㄸ慤㘷㐸戳㈲慤㥦㡦搱㝡㠶戴㉥㠲㕥㡢搱晡㑤㘸㙦〴扤ㅡ愳昵㥢㝣㌱㐱摦㠸搱晡㑤㘸㤳愴昵昵ㄸ慤摦㠴㔶㑡搰㉢㌱㕡扦〹敤㤶愰㥦㡢搱晡㑤㘸扥〴晤㙣㡣搶㙦㐲㠳㈶攸攵ㄸ慤摦㠴㈶㑥搰㔰㕡挲㈳晡㑤㕥㑦搰㑢㌱㕡扦〹捤愰戴㕥㡣搱晡㑤㘸ㄸ〵㝤㌵㐶换㥢攴挹㥡〷㤶ㄱ㜲昰㤰㍥收㍦愰慢㐱㙥攱〳慤㝦攴㥤愰㜸㤷搸㉦㤴㜳㠶㔴昵㘲挷晦〷〸㜴昴㘵</t>
  </si>
  <si>
    <t>Decisioneering:7.0.0.0</t>
  </si>
  <si>
    <t>e4fa7574-c690-4ac3-87fa-ed794f750bcc</t>
  </si>
  <si>
    <t>CB_Block_7.0.0.0:1</t>
  </si>
  <si>
    <t>㜸〱敤㕣敢㜳㈴搷㔵敦㙥㘹㐶搳㈳㘹㔷搹㕤慦戳㡥㘳㉢㜱ㅣ挷搶愲散慥扤㜱㌶㘰㌶㝡慣戴戲戵㉢㜹㐷扢㠶㄰㌳戴㘶㙥㑢敤㥤敥ㄱ摤㍤摡㔵っ搸㐰ㄲっ〴㐲㌰㔴㐱慡愰㈸ちち㈸ㅥ㔵㔴㐱㜸晦〷㐹ㄵ㕦昸挶㠷㔰㔴攵ぢㄴ戵㔵昹㑥昸晤捥敤㥥改㤹搱戴攴戱〳㌲愵戶攷攸昶戹㡦敥㝢捦昳㥥㜳㝢つ搳㌰㡣敦攱攲㕦㕥愳㉣㍣㕡搹㡢㘲攵捦㉥㌴ㅢつ㔵㡢扤㘶㄰捤捥㠵愱戳户敡㐵昱〸ㅡㄴ慢ㅥ敡愳㐲㌵昲扥愰㑡搵㕤ㄵ㐶㘸㔴㌰㡣㔲挹戶㔰捦㐱昸㥢㑡㙦㙣昶㥡ㄸ〵戸戵㌰扦戶昹ㅡ㐶慤挴捤㔰㥤㥦扥愳晢扥昰晣散戳戳㔷㍥㜵㘱昶挲昹改㠵㔶㈳㙥㠵敡㠵㐰戵攲搰㘹㥣㥦㕥㙦㙤㌶扣摡㑢㙡㙦愳㜹㔷〵㉦愸捤ぢ捦㙥㍡捦㝤晡攲㜳㤷㉦扢㔷慥㝣㝡〲て㌶㔶ㄷ收搷㐳攵㐶敦挹㠸〵扥敥㜳㡢慡收㜱㕥㑡㠵㕥戰㌵扢㌰㡦晦㌳敦㡥扢攷㘷㉢摢㑡挵㝣戰ち㔵㔰㔳㤱㡤㡥攳晥㕣ㄴ戵晣ㅤ㉥㥣敤㉦㘱㥡㌵㈷㡡ぢ晥㠲㙡㌴㙣㍦ㅤ戵攴慦㘱摤ㅡ捥摥㠴㕦㔱㐱攴挵摥慥ㄷ敦ㄵ晤つっ㔴㥦昴㙦㐷敡㤶ㄳ㙣愹㥢㡥慦ち晥㜲换慢㡦敡换ㄸ㜹㉡ㅤ㈲晢㘲㌲昹搹戹挸㕦搸㜶㐲㜹愳㠸换㤲搳㜶㈹慣㜵户㝤㘲昰戸㝣㜵㜹〲挷㝣㜲㜰㍢搴摣㜱挲㜶换㤹挱㉤㤳挹㜷扦挱㈷〷户捦慣㔱㜷㥦愷〷昷㤱愵散㙥㙤㡥㈷扣㉤㉢㡡挹搸㐵㠲㌱㠲ㄲ〱〹㘸㤷〹挶〹㈶〰捣搱敦㐲㐲戲ㅤ㔹㘵㔵ㅤ慢扡㘹㔵㙢㔶戵㙥㔵㤵㔵㜵慤敡㤶㔵摤戶慡㥥㔵㝤捤慡摥㐵㥢昴㉡㡤㡤㔹挹㜵㌶昸昷敦晣挱㔳慦慦晤摣㠳㐷晦晢扢摦〸晦㝣攲〴ㅡ扤㥣扣搴㘲攸摣〳慢㜵㜸昸搲㉣㈴攲㌰㌲〱㤱㜰㉦扢捦扢ㄷ㉦搶㉦㕦㜰㥥㜵ち㥣㔶づ昱扢ㄸ㘵ち㙤㈷摣㔷扣愰摥扣㈷戴㝢㜴摥㠹㔴㘷攱㘶㤲扡昹㘶㉢愸㐷ㅦ摡扦戲ㄲ㍢戱㝡愴户慥㌳㐸㕦户ち挴㑡㐵昲扣挷㝡扢摤㜱ㅡ㉤㌵㜷摦搳搵ㅦ敥愹昶搷挳收收攰摡愵㔰晤㘴扢戶敦㡤收愰搰㜶㘵散扥㔹敡㉡晤㕥搳ぢ摢捤㐸〵昲㝡㌳晥扡㔷扢慢挲㡡愲㍡㔴㜵㤹敡㐳慣㑡愴㝥㘶㉤挰㐴㈱慤昵㡦㘶戱敥戵晢㌱㠴㔹搵昱扥㍢㉡㡣昷㌶㥣捤㠶㍡摢搵㐴㍦ㄳㄵ攷扡搰㑢捤㕡㉢㕡㘸〶㜱搸㙣㜴搷捣搵㜷ㅤ㘸㥡晡㡤㘶㕤㡤㡥ㅡ愲ㄴ愰㙣㐷㐶㑣搳㜸㘶戰㉣〸㈱㌲㈴愶㈰㝦戰㥢敤㘶㙦㘱㜶㤸㐵㐳㤱㈷慤㡦ㅤ㌰ㄸ摦㔷㜴㑣㡥〴㘶收㐴摢挱㠷㝥攲㠰㘱摢㤴晢晥㌶戶慣搳挹散慦敤慡㈰扥敥〴昵㠶ち㜳㉤㥦挹㌷戲㑦〲ㄴㅥ㐰㈱っ㕣㍤㥡㌹昳扥戹㔷戸攷搵攳敤攲戶昲戶戶㘳攰㘰ㅤ㑢㈵㉥㙤摦㘵㝦〰㈸晢ㄴ挱㘹㠰㜲搹㈸㥥㘱愳㘲ㄹ㤷㔱愰㜶捡㤱攵㉥㐵捥㝥㕤戲㍣攱㉥㜹㡤㔸㘹愵㝣搲〵㐵戴㔵ㄳ昲㑤㤲㐵㐳愷愶つ挶ㄹ㜷〱㕣敡㜸㐱扣搷㤱摢㍥㈹搱㑣㜴慣ぢ㡥㥣㉥愰㉡攸搶〷㌹戲〶愶改搱〶昹㡤㌳㑣㐴㌱挸戱散ㄸ戹㥢挹搸㍥㐷㐷愰㝤㤶〹搹晡挲㘰ㅤ㐱㘶敦㘷㔲㜶ㅡ㈸㡦挷摡㙣㍦㍦㕥㙢戳㠷戰㜰昶㔹㠲㠷〹㍥㐸㜰づ挰晣づ㌴ㅣ戵ㅣ捡摤㤷晤㈱摣摢㡦ㄲ㝣ㄸ〰晡挹愶捥㐹㔴ㄵ㝤愸挳昸㤱㙣㌷〹㍦㔹㥣㘲慤㡡攸ㄹ户晤捣㐹㕦〸㥤㜸㥤㐷挳搶㡥㡡㡤晤昸㘰摥捣㑥㠷ㅣ㤹搳㌴㍢搷〳㥡㘶ㄷ㠲㑤㠷戴㕢㡦愳慢㍤㑤昰ㄱ㠰戲晤㔱㐲ㄸㄷ㍡扣㠷昳攸改㔲扥㉦摣㈲敤っつ㘹攰ㄳ㐶收ㄶ㈰㐷挹昵㙤㕦㡥㝤㘸扡㠳㌳敥晢摥㠷㍥㍦㔸扥ㄳ愲昷搸捤㘳扢挳㔸搱㍢昴愲㥦㠰㜸㤹晦㍡搰挶㍣㠹㙡晢攳〴㑦〱昴搸ㄸ敥扥摦㘹愴㐰摣㘲㍦㐳戹㔳㡣扡㠸㤷扢戱户愳挴〲㑤戸ㅢ㑥戸愵㘲㐴㌰㔶ㄶ攱ぢ㌷挳㔰㌵戰愹慤ぢ㠲晢㤷㠷扢㤱搱㔲搸昴㠹㍦昶㤱愳昷㠵㘱ㄸㅤ戵㐶㡣ㅥㅦ㌹挷搷捣挴㥣㌲㥣㐳ㅢ晣散㘰㈵㤱改搴捤㕥散㤷扦扦㍣搶㈴㐳㘸㤲愷戱慣昶㌳〰搰ㄲ收扦っ搴㈸攷搹散〷愴㔹户挷捡〸㕦捥敥愴㈷㠶搸愷㐷挶㜵挰㜶ㅥ昱㠳㘸搲慦㜸㝥㕢㔹㡣晢敢㉡慣㈱戶攰㌵㔴㔹㠷㘵愹㙡㡥㜵挵晢㐴㔷㡣㡣昴敤愷㜳攲㙢挲㈷㍤㕡㈲㔷摡㜳㉢㜳昶攲ㅤ愶㘲ㄸ㤲㑡㈵㈷㌴搴搶㐰攴㍣戶㍤㔶㌱㐳愸㤸㑦㘲攱散ぢ〴ㄷ〹㉥〱ㄴ扥〵㑤㜳搸㠵㘷㉡㙣㙣㤷㈱敤㙡搵㈸㤱っㄲ㈲晣收㐰㘵㜵㤹㡦昹ㄴ挱昳〰㍤敥て〳㤰㌹㡣㈸㈴捦㌰愲愴㌱摣㍢㥥扡㐷ㅥ㌸攱㈲戱戴搰㡡攲愶捦捣搲愴扢搸扣搹㡣ㄷ扤㘸〷㤹愸搳㙥㔲㜸㘵㕢〵攰慥㄰扥㑦て慥戹戳愳敡戶㕢㘹戶愰摡㔶ㄶ㡦挲挶ㅣ换〱㕦㔲昶收㤶㠹㙢戸晤㌱㠶㌰戱搲ㄲ㙦㘵㌴昶㔰搱㙦㙥晡㑥㜶㔶㜴挳㡢ㅢ㙡摣搵㐲挷㜲挹挵㉡㈲㜳㔰ㅦ㜳㌷戶㐳愵ㄶ㈷摤攵搰慢㌷扣㐰㤱ㄸ昰㌱㤹慣㕢㔵㕢挸ㄲ慣㌷㤹〳㙣〶㤳敥㐶攸〴搱㡥挳㠴攲摥愹慥㍢㐹㡢ㄴ摣㜹㉦㠸昰ㄸ愱㈲换㈷摤捡㜶昳ㅥ戲戵㉤㍦㔸㜶㜶愲㈳㐱ㄵ㌲扤扥㠴㌴愶㘵㕡㤶㔹戲㑡挳搲㠷ㅢ㜲挳愰散㡤ㄲ〸慤㡣〲㘳收㌹搶㥢㝥㝤㤲愳愱㥦捥㜷㥡㐰昶愸㡤ㅣ挹搵挲㤴㔴晢ち晢㝣〶攰晡昲敤㤵㑥㘶敥㕤攴慢ぢ㡣昱攷㘸㜸㘱㡡㜶ㅡ㠴ㄱ扡ㄳ㥡㔱㠸㈳摦㐰晥㐰㙦摥昵㌲㕦搹㤵㌶攴扤ㄳ㥤攲ㄲ昲㐸ㄳ敥慡戳愹ㅡ挸㐶晢㑥㝣㐲摦搰㠹昵㥤㐶㤴搴㉤㌴㝤摦㈱㘳㤱㈹㉢㌵㠷晣㍢搷㡡㥢㌷扣挰㜶〱㠴晢ㄲ㤴㜳ㅦ㈸攷扥愰㈶摣㕢㑣っ㑡㤹㘳㌵户㥣搰㡢户㝤慦㔶攲つ㤳㜷㐷㠲㈳㈱攲搴扢改㤵㙡㡣改ㅥ㕦晥㌶ㅣ戶㘸ㄶ挴㥥㠵ㄶ攵搲㤱昸攰㕢换㉣攲㍦㜳挸戰ㄲ搴㡢挴㐹敤ㅦ挲㘸〵㌹ㄷ〱㠵㈳搷㠳昴昴挵㠳㌷㠰搱㉡㠸㔴捦㘱ㄱ挴〴㌳㉡㥥〱敥愲㝢㍢昰㘲㔰㡦ㄴ㕢昲攲挵〸㈴〷㐰㔱㌶户㡦〸㔵㌳㥤㘶摡㌶攱昱晥慡㉥㈳昱㔸㝦㝤搶㙡㝣㙣㥦㙡㙤㑦㌲㘶攴愰㐶㘲㔷昶㜹挷愳㘴㘸㑣㌱摢愹慤㌱昳㠲愶㥤㜵愷づ㜹ㄷ㘶㐹㜸挶戰㝦㔸ㄸ〵㡦㉥㤷敤慢㈸㌳㜰换愸㝤㍥㡢㘴㜲㌶昴〲捡戴㔴ㅡ㌷㤹㈴〵㔷㜰昰愴慥捡挹ㅤ㘴晣㐴㔲㕣㙢挵㕤㌵捥晤搳㐹捤㕣愳戱ㄶ挰㑦愸㌹㘱晤㠸㠸㌵收愶㙤㡣㐸攸戰昶ㅦ愳攰捡〸㘳㈲㡡㑣㡣攴㐴㠲㈱㡡㄰戰㑣㑥㤵晥搹㈴㤷扡㡤㉥昱敥㠶㜲〲愱㐰㈵慥㉦慡㕤㜱挴㍡扥晣㘹改搰摥㉦㡡㉥戵摤戹捤〸㐶㍤愶㉥㑦㑡㈲攴戶㝢㡢㠱㈹ㅣ㘳㠰敡㑤㑡敢戵ㄸ挹摤昶〰摣ㅢㅣㅤ敡㘰㐵㜴昲㠴晥ㄹ戵㘸㌱㠷㜱扢㈷㐱昹ㄹ㤲愲㔰愶慥㕣晦㜵搵晣晡㙦昳晡㤳慢㐶㕡㐸㕣㍤㈶扣㜲晣〷㄰㌷㥢㥢愴ㄴ㥤㑥㔳收㕡扢㠹攲㥡㐸㜱㜴㌲㈶改昴㠵㌱捥昱㌰㥢㜵㤲㘲搳挰㈹户搸㠳㐵㙤散㥤㜰㔷㠲㕡愳㔵㔷㘲㡥㔳㝤㉤㔶昹㐸搰㑢づ〰㙡㘹捡㔹㤷㘴㔱㔶戰㤹攲㤴㐹愴攱㍤㙦晢戳攸㉥㡡づ㘳㘸昳挷ㄴ㘴㑥㘰㑥㔲㘲㝤㈷ㄵ攸㈱㥥敡ㅣ㘱㤰攳㜳㔰㘹㝤㈸敡戲㔵㥣挸㙢攷㤱㐵摡㌲捤㔶㥢慢㑤㝡敤ㄹ搴㜵㑦愳㡥〴㡤㌰㑦慤昰㡡㐵㌸㈴㐳㑡〷〷㠱戶㤳㍦挶㠳㌷㤲扦㌰㉥㐲〱㤳㔹㕥敥㠳っ慣㉡〴㠹㉥户搵昱扢㑤收㝦改㝢摢昳〰㈶ㄳ挱㜴㙡搱㔲㍢㌹㡢㈸ㅦ散攴㍣㡥㔶㌹㌹搲㙣㍡㤵㔹捡搳〸搹㠳㘸㤰㈶㙥愵㌷㥡㌰㐲昱ㄹ㌹ㅡ㤶㥥㑥㥣昱戱〹㙡㠶㘷㝢㤰敢㑥㡣〳㌰挱戹ㅥ昴㕣扤㑥㤷ㄷㄱ扡㈳㐱㔵ㅣ摥搰㉥改㤹㥥㘳㔹㌲㈷晡㜸㑦昴㔴㈴挷〵㉦㉤捥㕥㜷攲摡㜶㈵摥搳㐷户㠶㘵㠹挲㍦㈰㈲戱敦搳改㌷㡦〶㍣㡡扡换戵㉦摦つ㥡昷〲㜹慦㐲挴㜳㝦昴㘴敤戱㌱扥㘴搹昸ㅥ晥㤳换㌲ち㝦㡦ㄱて昳摡ㅣ愰ㄳ㈲攱㌸㜲㤵敤㘵晣愵户㌳㡤扦㌹扣〲ㅦ扥㝤㜶㠰扣㜲愶㠷㔷㐴ㄹㅣ㌳㑢戰昵㥥㌱㡢昹户㈰㉤ㄹ〶〴㑦㡦㠹㔸㠶昹㌷戸㈱搱㐱〳㄰捥㝥㤱㄰攴晢〸晥收㤰㑦ㄴ㝡㜲搸㠳㐷㐳晥晦㔰㉡㤵敡㝤挵敡㝦㐱愸捤扦〶㌱㠴㑣愰㐹㕢㉥捤扦敡㈶搳つ㑤㈶㤳㠷㐲㐴㤶㙦㈶〵摥ㄴ㤸慣㝤㐷㘹㜱捥敢㜸㐳晡㝤㍦晥晢㝦戸㈱㕤〷㠵㜹㠹扦㠶挴摢㤳㈸户摤〵慢捦㕤㘰㉡㕦摣㠵㤷搹㠷㌹㝤敤㉥㈴㌱㤱ち㄰〷扢ぢ捣昴攵㌸㠵㤹挴㙢㈶捣挱摤搸㔹㥦昱戲敢㌸㠶慢㈲㘴昷㘱挰愲〵㐴愸ㅥ敥㐷慦㍢愱攳㥦ㄳ晣㜲愸㘰搸挲つ㥣敢㤶㉥散昱挸扥㌵搲㘹㥦搸㐵ㅡ㜳㍦㡥慦ㅣ敥㌴㍢㈸愵㉦ㅤ捣㌷㑢㘶昱㕤㐴㑥㑣敥㈱㡣搷捦晣挵昲扦㝤攱㡢㔷㜹㜶㉤攱搵挲㌳㈸て㤳挰愷㕦㠱ㄴ㙦收搸挸㐳晣㑣攷〶㍥㔷昲㜶ㅡ㙡摥〹挵㈳㡡㙣㍦㉤㙡挶换㌰愶㘶扥愳攰㙥攲ㄴ㠴㜶㌷㘷㝢挲㥦昲㤹㤳㠴っ㘷㌳㉦㉥㌱扥㌴㠹㘸づ㌴㘶㐳㝡㥥㠵㍦㠳㌹㝡㠷㉦搲敤㌱㜲〷捡换㌴晦㌴戵㜷ㅡ㘱ㄸ㤷㘱搱昴戶搲攴㈱㠰㔴㑢㈱ㅢ㐱づ挹㙥㙡㜸㍣㐰戴搴ㅤㄴち捣晡攵攴搹㝡ㄳ扥㡣つㅣ㉢〱搵㍥〲㌸攴㈷㉤㔸㐵㔰㌱㡤捤て扢扢㘵㈸㈰㌵㑤㑣摣㡡㑦昳ちち戲㤱㈱攲㘲㡡晤ㄱㄴ搲慢挰ㅤ敥愱㐳㔳㝣挸愴慦搳㜰㕡戰ぢ㍥攳㙥㘵晦㕡搰挲㌹㄰搸㤹愲ㄸ㡣攰ㄴ搱搸㥣㑡挶㑥㌷㉤㙢ㄴ攱㐹㕤㙣㜷ㅡ㑦慡㘰戳㠲㜳搸愱㈲ㄵ挸敦㠶㔸㍦搳ㄹ晡愱摥ㅡ摡戸㘰っㄳ攴て晥搷㘳㌹㠲㡤愷㔲㘲愰㘱て搵慡愴て㡢晦㈸扡㜰搲㠶㘹㜷㡡㜲㙦㌲㘳㥤㑡搶㐸扦晤㘷㉥㕢㈴敢㜳散捤愴㜶㤷晤晦㍣㄰〷摡㝦昳ち晢攲㘷扦㥡ㄴ挴㌹㘵㍥攵挰ㄴづ㔷〴㔱㙥㈴㜳㘴㤳㙣㑢㤱〹㜰㕤慡攰㌳㔶㕤㉤ㅡㅣ㌱戰搱摥㠳ㄲ敤扥昴㙤挷〷㉡㐰收㡡ち扦てㄵ㌴戰㝦户摥攲㘸扣㡡㔵㠰㌳㌷扣㕡搸㡣㥡㙥㍣㕤㐱ち㜸㥡㕦愲戹昰㜹收捣摦敢㔵㙡㑦㘰㈵㈶ㅣ昴㔹㕤㠳挲扥愹攲昷㈶㌳挹㍣挳攱昲ㅡ晣㈶㘹㉡㤳㙣愲㙤㠸㍥攰扥摣㜲ㅡ昸㡣㜵つ㔱捦㤸愸㈳㘱敡㜴散戹昷戴〶ㄷづ攷戵㕥㐲㘴㐸㌵㘶㤱㉡㤳㈹晣搸慢㕣搵摥㌵攸㙥㥢捣㉤㘲换攱愲㙦攵挲敦㠲愲㠷㝢㑡㌷挳昰㤹晣㍡㔹㐷改慥愲挴㝡扢〶㐰ㅦ㠷扦挲㘷〱づㅦ扣㘵晦搳攰晢攴㔳㙦〶挹㘶ㅡ〸慤ㅤ㈲㌷㕥㐷㔷㔳㈲㠰㈸搸㡡㜷改㙦ㄱ〵㡡愶昹㜵㑣㤴〲㠱戲㔱摣〲ㄸ捣攵扦戵ㅦ㤷㥢换ㅣ〵㍦摢攳〸挹捦㝣㌱挵扥㤶挵㜲ㅦ㉢㙤敦㘶戰㔳摣捣㔲〳搸つ㠰挹ㄱ㤳㥢ㄷ㜲㝡搹㝣ㅢ㑦㈴㈵㍡㉢㉡ㅢㄴ戶つ〰搲换攴〶㐵㘶昳㌵㌴㙥捦㘶〷搸挱戳昹敡扥戳愱㙢㈱㙦㤸ㅤ㝦㉡㌵㑤㜶㠴㙡㍢㈶㘸ㄱ散〲㑣愵ㄶ敡㈴㤵㉥攷㔱搴㐹㡣扦㈳昵㜱晤㜳昲昷摢㔷扦昵㑤㕥晦㜹搵ㄴ㌵㡢慡敥㔹㔰捤捡㉣摥捡捥㘲て搸挱戳昸昲㝥戳㤸愲〶㤶ㄵ㝤ㅤ㠵挹㤱㈹戲ㅦ攳㌶昶㑦ㄱ晣㌴挱捦㄰扣㐱昰㈶挱捦〲㑣㕡㘶ㅤ㝦晡愷㑦捥㤱攱㝥㥥慤㐶愶㐸㘹ㄹ敥㡢㈸搸㕦㈲昸㌲挱㉦㄰扣㐵昰㡢〰㤳搶ㄴ㠹㉦つ㝦㠹挸㕦㈶昸ち挱慦㄰晣㉡挱㔷〱搰㤰晣㈰つ㝦㡤挸慦ㄱ晣㍡挱摢〴扦㐱昰㥢〰㤳㔶㠱㉣昲㠳㠳㉤㈷ㅤ攳昴愳㕦㈴㐱扡扥敥扤㠶慦㜵昷㤸搹ㅦ挱㍦㔵㔰㄰㌳㍦㙡㝤㘶戸戱㔲㔷㥢㔶扡昰ㅡ㘸昰㉥挶攱㝡㜷㘲慢ㅣ昱ㄱ晣㑡愶㌱㤵昲㘰㠱㙣㤷昳搹㤶昸扡㍣攲捡㈵㉣敡㈰㝢㔱㝢㌸㈵㍦㠹慥ㅦ〹㑤㥦攴㐵〶㥡攷攲㤰愷㌷㑣㉦ㄵ㠳敢搷㤳搸愶㘱㈵戹㐴㠸愱㔶挶ㄴ㕢㉥愴戹㥤㌶晥换㙦㜴㐲㙥愸挰〵㔹搵㡤㈹摥搲㜸㉢㙤㝣〹摦摢㐹ㅢ㡣慣慦㙦愷㡤愹〶愴戱㥢㌶晥㡦㑢攷摡㡤㔳愹搷㈳ㄷ㈸㤲㌹晢ㄶ搹挹㘵扥扤㘷㠰愴攰搲ㄷㅡ㜷㌵㥡扣㈷㐷〲ㅡ攲つ㑤攰愰㑦㠸慦摦㔷㜱㙡つ挷㝢㘰㌲昵㍦㠲戱㠲搳㙣㡢㑥散攰攳昶㕤ㅣ㈲〸㙤戹㘳攷愲扢ㄶ〲㌱收慥㐴搸ㅦ搷㡦ㄴ㡢挰戵ㅢ搵敢㝢㐰戲㈵㘷ㅢ搰㔹㡦㌴昹㘹昱㝣搰㜰慥㠰㈴捣㐶捤㝡㑡㔹攳捤づ捦搸扦〳攲㈰扡〶挸㐲㔹㈷搷㜸〶摤㌰愹㘹愹慣㑣〷㍤愹㈱挴㠶㤹搴扤㠲晥㠹〴㑤慦扣㙣㔲ㅢぢ扡㥡愰捦ち㥡晡㔹搰㍦㥥愰㜹搸愱㙣扥㤹愲㕦㑤搰㥦㄰㌴㜵戸戴晥㝣㠲㝥㕡搰㔴摡㘴扡攲ㅦ〲㥣㑣晦扤㤳改㕤〹戴㔹收攷搰㔸〲搰㔹㥥戵晦㠸ㅤ晥ㄸ㘰〴戱㝦㌳攱昸敥ㄹ㔲昹换攳敥㈴㡦搳㌳晣㔲㡡扥㥤愰昵っ㘹㈰愴昵㐶㠲搶㌳愴挹㄰㜴㈵㐱敢ㄹ扥㤵愲㙦㈵㘸㍤㐳㥡ㄵ㘹晤㜲㠲搶㌳愴㜵ㄱ昴㝡㠲搶㙦㐲㝢㈳攸戵〴慤摦攴㉢㈹晡㘶㠲搶㙦㐲㥢㈴慤㙦㈴㘸晤㈶戴㔲㠲㕥㑤搰晡㑤㘸户〴晤㔲㠲搶㙦㐲昳㈵攸ㄷㄳ戴㝥ㄳㅡ㌴㐱慦㈴㘸晤㈶㌴㜱㠲㠶搲ㄲㅥ搱㙦昲㜶㡡㕥㑥搰晡㑤㘸〶愵昵㔲㠲搶㙦㐲挳㈸攸㙢〹㕡摥愴㐰搶㍣戴㡣㤰㠳㠷昴㌱晦ㄱ㕤㑤㜲ぢㅦ㘸晦ㄳ敦〴挵扢搴㝥愱㙣㤸㔲搵㡢ㅤ晦ㅦ戲昲昶㍣</t>
  </si>
  <si>
    <t>Nejistota o odhadu střední hodnoty</t>
  </si>
  <si>
    <t>㜸〱敤㕢㕢㜰㈴搷㔹㥥㌳㥡㙥㑤㡦㙥戳扢㕥㠷㕤摦挴㐶〶挷㕡㡢搵㝤㘵㘷㙢㉤㡤㔶扢㡡戵㉢㔹摡㕤攳㠰㙢搲㌳㝤㕡ㅡ敦㜴户搲摤愳㤵っ挵㍡㐰㘲㔷㔱㔴愵挲挵㌸ㄴ㤰㤸㐰㐱ち㉡㔵ㄴ㈹㈰て㤰㈲㜶愸㠰ㄳ㙥攱〵ㅥ昰〳㐵愵〸㔰づ㑦㈹㔳㘰扥敦㜴捦㔵愳㔹慤扣㈹昴㤰摥㥤扦捦昹捦愵捦昵晦扦晦㍦㐷〹㤱㐸㈴摥挵挳㌷㥦ㄴ〳昷慦敤〴愱㜴㐶㜲㕥戹㉣㡢㘱挹㜳㠳㤱㔹摦㌷㜷㤶㑡㐱搸㠵っ㝡扥㠴昴㐰换〷愵ㄷ㘴㍡扦㈵晤〰㤹戴㐴㈲㥤㌶㤲㐸慦晥戲搵㠰挱㔲㐶ち愴ㄷ戹ㄲ慢戹戹攵挲昳愸㝡㉤昴㝣㜹㝡昰㝡㔴挱戹改㤱昱㤱㤹愹㌳㈳㘷㑥て收㉡攵戰攲换㜳慥慣㠴扥㔹㍥㍤戸㔲㈹㤴㑢挵愷攴捥㔵敦㠶㜴捦挹挲㤹昱㠲㌹㜱㜶㜴㘲㜲搲㥥㤹㌹摢慢愳摥愵摣摣㡡㉦敤攰敥搴搸捤ㅡ㤷㜳㜳㈳㔷㘴㜸㜷㙡㑣愳挶换戹戹㜹捦㌱㑢敥㕤愹㔲攳挰㑥捥换㘲㠹㌳㈰愵㕦㜲搷㐷搰攴愶〱㐶㙣㝡㘴㌶〸㉡捥㈶㈷㌳㈷换攵㔵㘹戳㌱㠶㌳ㅦ㠴㉢愶敦〴扤づ㐷㑥晡搲㉤捡愰摦戹戰㕤㤴攵㌸㘳㤰㜶慥㥢晥ㄵ搳㤱㈹〶〶㥣㘸敥ㄶ㉤改㠶愵㜰愷捦戹ㄶ挸㔵搳㕤㤷捣愲㌹ㄷ㉢㈵㑢愴㔲昸㥦攸晡攱㜶㉤㔳㔳㠴昶㌸戹つ搳て㔵㡣㤳㌷摡㉥㙦挳㌲㔱扤㘸㙡ㄷ㤷搲㘰㑢㈹捥搷㕡挹㜹㑡晡慥㉣昳㈳㥣挵攱㤶㑣㙡㠰愲㔹愸㡤㔴戵㍢ㅣㄶ搱ㄳ敦〰昶㠵㕦搱つ㤰挷慦㜸扥㘳㤶㥦戸㉣㑤昷摣㘳愳愷㈷挷愶㈶㐷挷捥捣㑣㑤㑦㑦㡣捥㡣㑦㍣戱ㄶ㕡昳㜲敢摣ㄹ愴㑣㑦㡣㑦㑦㑤㡦㑤捥㡣㑦㑦㡦捤㑣ㄸㄹ㤴㌷㝡㔸㔳㉦挸挹ㄵ晦㡤㉦㌸慦晦慡㍦昸搸愰㘷㙤㤸搶愰㉢㥦挷摥昲挲ㅤ愳㡦㌹晢㐱㐴敡㍢搸㤸㡤㉤㘱昹㘴摥㑣收ぢ挹㝣㌱㤹户㤲㜹㤹捣摢挹晣㝡㌲扦㤱捣㤷㤲昹攷㤳昹ㅢ挸㔳㝤搲摤摤挹昸昹昵愹㜷晥晢㤵晦昹㜰敥㜳挹㕦㔸㉣晣攳㙢晦慡㜱㉦㡥户ㅢ㤶搶ㄱ㕦挰づ㉤㥡㐱ㄸ㉦〶づ攷摤㕤㉢户㕦㉡ぢ㝥昱㝢扦㔴昰㤱扢戲㔴㡣㉣㐶挸㌸〲愲ㅦ〵㐹㥤扢㌰㍡㙡ㅣ㈳敦ㅥ㄰㈱扥㡤㐹攵挴摥㝡昵攵て㍥昵戳敦㕣晥㘲昶㕢て㥣㝣㈳㝢慡昷㕥㈴㍦ㅤ慦扢㜹摦扣㠹㥤㕣ㄷㄱ㘳㈳㤰㡡晢㤱㡢㄰㡢昶愴㍤㙤㡦㡥㕡㤳㘷捣㜱㔳攳捡摢敦㌶㘴搳㝢敤㘷㑡慥攵摤㔴晢昲晥㌹㌳㤰昵戱ㅦ㡥搳收扣㡡㙢〵昷戵㑦㕣ぢ捤㔰㥥㙣㑤慢㔷戲慢搸ㅡ愴㤶っ搴昷ㅥ㙣㉤㜶摤㉣㔷攴散㜶㈹㑡㝥愰㈵ㄹ㌲换㉢散㥤扡攰换㡦搶㔲㜷戵㘸ㄶ㥡㙤㑢搵扤慢㤷㔱㔲搴慥挱摣㠶ㄷ㐸㔷㌵㙦搸㔹㈹ㄵ㙦㐸㝦㑤㔲㉦㑡㑢㜵昵㌸㤳㘲挱㌹扣散愲愳㄰㠵搶愹㐶慥㝤㘱㍢㤴慥㈵㉤戴㜷㔳晡攱捥㔵戳㔰㤶昷㌶㘵㠹扥㠹㠴ㄳ㑤散〵慦㔸〹㜲㥥ㅢ晡㕥戹㌹㘵搶摡㌲㈱慣慤换㥥㈵㈱㙢㔳㝣ㄲ㈲搱搵㈵㐴攲搱㜶㍢㥢昵〶㈳㙡㈲ㅡ愶㤸愲昷〷㥡㤷摤挸㉡㝡㠷㕥愰㠹㐸㑣づ摤愶㌲㔵㉦慢昹挰摥ㄹㅢ晡㐴㄰挱摣㡦散㥤㕢戵戱㌶㜳摦摢捣挹攴戱戸昷ㄷ戶愰搰㉥㤹慥㔵㤶㝥㐷〸㈴搸㈲攳㝤㈰摡户戰㤳昷ㅣ㍤捡㔸戱㉤㜶戴㥢㈵㉢摣搰㌷㘴㘹㝤㈳〴て㌰㈹㥤收搰敥㝡㡣ㄳ㘰ㄹ㈷㐹敥〳挹㘴ㄲ晡晤捣愴㘷㡣〷愲戸㐶㈵㜰攷慡㤲㐰捣㔰慡ㄹ〸㉡搰ㅣ㐸昵愰慢慢㕤㉦㉦㤹挱㐶挸攵搹㌱㤱㑡搱㜸㤰攴㈱㄰㡤㑡敢戶㥡㜸〰㤹㔲〴ㅣ㝤捥扣戴㑤〰㍣戵扢㠵愹㌹ㄱ㜲㤸㤷㐱搱㈰挴㔸挴㕥搹搶ㄱ挲收敦㜵戸晡攵㜶㌸㙦㠶㘶户〳戰㠲㔹㌲㤰㘹㔸㤵㡡㐲㉣搹愷㜸搵搲㤹㌸㠶ㅡ戲㉡搸㔰㑢㡦㘲㐴㌵㘱攳㘰扦㈴扡㘲摡戹ㄳ㘸㍢㜵㠴摥扡搰㥢㐱〷戰㤰㜵㔱扡㔷㜷㌶㘵挰散㘹扤攳㔰戶㙥㉦㔶戶㕣㉣㕣ぢ㑢攵㘰〴㉤扤攸㝢㤵捤扢㔹て敢㌲〶㐱慡㡦昶捦㔸挵晢敦ㄳ㑤㠴敥㉤捥㑤㍥㥦㐸戳㌶㜲昴㔳㈰ㅤ㠰㡤晥㝥愴㉢㕢㠳㙦㍥挶㄰㐸挶㘰㌹㠳㠹㘸挴扢㜸愹㈷㑡搳㠸㠳敥〴扣㜱㔹昶㍡ㄸ扤慢扥㔴㜰㌴慤㈲㤸㠹㍥攷ㄹ捦扦㔱昰扣ㅢ㕣㙢晤㉡ㄶ㙣㐸ㄹㄲ攲昵挴㤰㔶㐱㔷㈱扡扡㥡㔰㔷〳ㄶ㈴㌸搴ㅦ〱改㥢㉤㤷〷慢㌵〶晡〷挰敡〲搸搴ㅦ㐵攰搱愹晣㐴㝥㤹戰㉥ㅦ㠴扥戴摣㔲㝥挳戳㕣㉦㌴㘱㉦慤㍢㘶晥〵搷㜴捣㤱敤㜲戰㉤晥〱㝤㈶ㅡ〸㉢敦晣换㈷扦晡㤵て扤昴捥㝦散㉣㔷㝡摥ㄴ摦㡣ㄳ㜶〱㌷敡攸づ晡扣〹㉢ㄱ㜱㌴改昳㕥㝢愱㔴づ愵慦㐴昶㠰㡤㔷㘴㌸愸㜸ㅦ搵㤴㙦ㄶ㈳㐸㝥㡦㥤㠳愶㠲㥤ㄲ敥搴㜵昷㉥㑤ㄹ㈹㤲敦攳㠱㐳㠷〷ㄴㅡ㘸挲〴ㅤ昴㉤ㄶ㑤ぢ㈲攸㥣戹㘱ㄱ㔱ㄵ戶摤愱㙡㐹㡤愰收收㐵挶晣慤愲㐶㤹㘳戵晣㡤㡢㤰戹捦散㡤ㄳ戸搸㜷㉦㔲ㄶ摡㔳㈷㝦ㅦ搱戴㜳敡㐴㠸收㌱っ㥣㌱㐲昲㈳㈴㘷㐸㐶㐱挴㌷㈰㡣㠸㜴㑥㐰搰晦ㅢㄸ㍦〴㌸昱ㄲ㠵扥㌱㑥㌲㐱㌲〹〲扣㘲㄰慦〰慥㑣昳㜵㤶㍣㈵㍤〶愹つ㌳㐲搰㉥㈲㠲㌱㘶㐸ㅥ〷改㝤〲㘴改㤲㉣〳ㄸ摦ㅤ挷㡤㐶㙢慢戳㈲挷挲愱㜱㜶慦戳戶攳ㄶ㌷㝣捦㠵ㅦ㡢昸㘲戶〸敦㐷㈰㑣摤㔹昲㜲㤵㔰㜷㉥㤵昰敡㜵㔶攵愶㌴挳ㅣ捣ㅥ㠰㤷㈵㔸挳ち㥡㉣㕡摢晦㥦搰㈵㐱㝣〹㡢戲㡥㕥㐴敢戶㡤㐰㐴㍣戸㈳昳ㅥ㝣㘸㔲㜹昲㌸攸扡づㄸ㝡〸戱㐹挲昸㈰㕡昷ㅢ摦昹晣ㄳて晦摡ㄷ摥㡤摦户戰晣搴愳㥦㐳㘲㘴㔵敦〲つ攷㤱㤴㌱㤸㘱㌷愰㔰㘹㠲ㅡ㤱愰挲愰ㄲ搷攷㐱扡戰ㄶっ慡㙤昱㈵搴摦㔶ㄷ晦㐹㥣搰㙡戲㙢㌴〱敥挰搴㔲ぢ摦扥㕥㤲㌷戹ㅢ晡㙤昸捤㜲ㄵ㜸㝤ㄴ㤰敤戳攷扤㉢㕥㌸㕦ち㌶换收捥㌱㍢づ㍣戳㈱㕤㤸㤹㍥慣捤ㄶ㥥户戹㈹㉤挳㕥昳㉡㝥㔱㉥捥ㅦ〶㌳ㄴ挳㠱㜱㔴ㄶ㘸㔲攰㌹㤸㘵㠵㈵㉤㈰㑡昰㈴㌴摡㐳慤〰戹㐱㕤搴㤱〹㘱搱㐰㝤㐴慦㤶挲戲散戱㔵扡ち愷㙤㡣㈲㙣㜷慢摢扥扡〱㜰㌸摦㘷㕦昴㑢㔶戹攴㑡㑥〶搰づ㥤㤱㑢㜲ㅤ㜶晡㡡ㄷ㤴攸㈸敤戳慦晡愶ㅢ㙣搲攴㈸敥ㅣ㙤㡡㈹〱愰搹㜳㈵㌷挰㘷搴㉣㌲㍣㘰慦㙤㜸㌷攱㌸慦㌸敥㐵㜳㌳㌸ㄴ戳㐲㐹ㅤ㍤㙡㙡㐴㔲㈴㤳㈲㥤㑣ㅦ㜴㝥昴㑢愸敤㔸攴つㅤ挴㍡つ晤㔲愱挲〱㔳ㅦㄹ〳㑤㤱愸㌹㑣㘸戴㘶㍢㘸㝣敡晤搸㝢㐲捦〰摢摡攴㕦㙣㙢愴搶㑥㈳愸敢㡤㐵㤶昹㄰挸愵㡢搷ㄶ敢㍥戳昷㜰㥡愰搱晡㙥ㄵ愶慤敢慥收愰㌸㡥捣晤搱〲㈲㡦敢〹晢ㄲ敢㠰戱搶㐵㤹戱㔵ㅥ慥捦晥㝡㜰〱㌶㙥慦扤㘴ㄶ㘴ㄹ愶戹㘳㠶晤㔱㠴搸〷㍥攷㈰㑥换㜹㡥㘳㜲挱㜱戱慥ㄵ捤戲㑣摢戳㤵搰扢㕣㜲つㅢ㐴慤捡㤸㘵㙥㠳㘵㙥㉢㔶慦扤㑡㤷㥤ち戳㉥㙦摤昴㑢攱㠶㔳㉡愶ㄹ愱㕢敤㔰慣㔴㐸て愵搴㌰愰㝣慡㤲愴㔵㤹㐷㙡つ㤳㍤〲搸捡愱攳攴㘳㍤㈷㠵㡥㝦攲㠰ㅥㅤ挸ㅤ㠵㕥㡣㈵搴愶搱㘳㐲㐱愴㥥户慢〷㘴㙦摦〲㐷㠹㈶㐱㠷っ㤳㡤换㜱㠰㤱ㄴ㝤㈲ㅤ捤㝤摡换㤹㈵捦戴ㄶ㘰㘹㜹㝥㜷㝣昶㤵挶搴㔲搰昸㔹㍡㘰㜲昰改挱㔷戸㔵戲愴㥦㈶㘳つ〰㈵㐵搷㡤ㅥ捤㈱挷㈶愱㘹㍤改㜶摦㕡慣搶㌵ㄴ㥢慥㡤〷㜹㡢扢敡晦昷愷捦㥥㘷㙦㌳ㄹ愵愰慥㈰㘸㉣㠳〸扡㜶搸㥦㤶っ㉢捣昰㌴㠸㌶〸搲㍡㌷捤扥㄰㜸㑣㜸㜴㤲愲搱㥤愲㤷㈶つ㡦㠶㜲敦㘸慡㈳㍤つ㙥ㄹ㍤昲挸愴慢㐷㔲晡ㅡ㔶戹戴㌲㤱㜴㈵㍣攳㜴㈴㤳㈹㑣戵摥㙡〲敦晡㉣㉡㜳搶愴昲搷〸㡥戹扥ち㜲㡡㥢〵昵攷㍢ㅣ挰㄰挰ㄲ㘹攰愵㥥㑣挶戸捡㐰㐶っ㠱㔶挷㠳换㌴ㅥ戰㙢〸ㅡ搷㐱㌴〲攸づ㔲〳㐸愳挱捣㈲っ搱敤㙢㙥㈹挴㠶㘶扢ㄶ㑡㈱㥡搶㙢㠳㈰愸散愱㤳㙡愳㌷ㄴㅡ慥挱㠷㠷㜶㈷㌵攱㠹〷㜷愷㌷〲㡣愱㌶挹ㄱ昴㘸㐰ㅣ户换愴㈰㐸㥢㌶ㅥ㈶㑣㈲㈲㤸ㅣ挳ㄲ昱昰摥搶㘴挳戸㔳慤扣〷〴愳挴㐸挲昸㔱搴㐲ㄱ㈱戰㠴㥥㐵㤰㠰㘶〴敦捥㑢愴挱戸收㝥捣㄰搴㐴扣扥搸㝢戳攸〶㄰っ㤹㌸〶戱摦ㅦ〷㤷㉢㘱㔳㡡戹㝤㉣㑥㠱扢㙡搹㠵慡㉥㥡扥㜵㐸㈴㍤晡ㄶ挱ㄱ㈵戴て〸ㄵ㔱〹㥦〶昹ㅣ㐹㘷㡤ㄶ散㥤昸㈵攸㥣敥攳㔰搷摣ㄵ㘹挶㜸搶慢㘶㈰㍡摢㔵㤸㝤㐵〲㜰攳攸扢㉣㡦愹〲戵愸㤲㘸㠶㍤㕢〸㠰晦㐲慡昷㌸愴㌶戹㘱慦捡戲挹㌳㈷㘸攳㌸戴㔲っ攱㠵慢㔵挰昳愴挳㌳㍢ㄸ㤱㔴㍣㐳㐲捤㤱摥㘱攱㌶㜷㠲晢攷㠰㌳㡡晤㘲慢攷㍦捦㡢㑦扦捡攷㜷捦㈷慡㠱搸㉡愰㘷愲〳愴㠴㥣㙤㜴㈲㜱ㄷㅤ慢晡㌶㈳改愶〴㔷㙦㤵㐷摣搹㐷晢挰て㜱攸捡㠳敥〱㙥㥢㌲㔴㜳㔸〲挸㉡敦昴摢㡢㙥戱㕣戱愴㐲㘸㔵㜹慤㠰摡愱㤸㉦㜵㙤㈷㥡慢づ攳ㄲて捡㈲敥敥㔴て攱づ㙥愴ㄹㅦ挶戰㉡㐱㠷㍡㈲㘳㡤扥愲㍢昶搶㘵㔰攸㘸摤搷慣㉥㤲㐰愴敤㘲㔱㤶搱昳㔲㜳昸愹摤搶㤰㙤挹㕢昲㘸攰㌵戰㉥㤵㈲搶愱㤸㈳昴㌳ㄲ㜸扡づ㡣㝡挰摤挱㑡㈰敤搴㉢昱昶慤昸㝤㥥扡〵摡㐵搰ㅤ㐷㤳㌹愱晦㌸挸搰㤵昸㔶㠹㌹攸㐵昷㑣㉡㠳㐱昸挶慢㌸㤲昸捡敦て㐶㘷ㄲ㍢㑡㐳搱㕣敢慡摢㙣㠲ㅥ㍤㜵ち昹ㅣ〲㠲慥㍤ㅡ㐴搰㘵捡慦㘲攴ㄱ扥㍤㐰愶ぢ㤰㤸搸昸㐸ㅣ㘰㐴捣㠰㔴㐱ㄴㄹ㌱㠸㌲ㄱ㌴ち捣㐰愷㘰㥢っ㐵㘶戰㐰㌴㝡㠷㕡㈵搱㥥㡥慥㉥㤶㜰〸ㅥ搳づ㐱㌴昶戱㡥ㄳ㐵㌸昲〰ち昵㥥㌴ㅤ㘱㠶〴昹晡㥢㙦搲㜱㤴㄰ㄸ捣摡昷㜹㥥ㄴ㌷搰㐶搰㔸㘷〶㥡㥢慡㕦ㅢ㜱㐰㝤㠳㐶㐳㉢ㄶ摥㘵愷㈸搴㘸搳㘲㔹ぢ㜷捡戰ㄲㄹ㈴㌶㡥㐲㙣㈰搴㍡㜸㐰散㥥㡦㕤㥤㙡㜵㘴搷捡搲㤱摤㜳㑦换挱扤㉡挶ㄴㅡ㐴摡㉢㐰戱㝢㤶㘷て敡愷㜸㉣挳㐷㝦ㅥ攴㥥换愵愲敦〵㥥ㅤづ慥挱晦㌱挸㡢㄰攸晥㤹㔹敤㤷㔰㘳摢㙦戲㘳㈹ㅣ㙢㐹㙤㡢〷㠳㤹ㅢ慥㜷搳㔵慤搱〲摥〷㔱攳搵摤捤捦㜰挳慢攷晤ㄸ挵㉣㡤㈷ㄶ㌶捡㈰㝤㕤㔹㕡ㅦ㌴㐶㜴〷攴攱摣㕣㙥㌵㙦ㄷ㈶愴㌵㔵㈸㑣捤捣㡣㑤㑣㑣攱挲搵㤸ㅣ㉤捡戳搲戶㡢㔳挵㘹愹扢戵慣收㌸戲ㄶ㘶㡡搶㔸㜱㜴攲慣ㅣ㍢㍢㘳㡥捥捣㑣㑥㡤㡤㡦㡤愱散㜴㤶㜶つ慢㌷㍣㤲㑤㤰㉣捤ㄹ挵晡㈸㔹㍥㔹㌴㙥㥡㜳㘹㌴〱昶㙢㜳戰㍦愲㈰㡡挲ㄲ㌲搵摤扤ぢ㜳敥戲㔵攸㌱㔰㐷挵扡㑥㔳㐵晢㌹っ㜳㉢㔰㙤㕦愸㜹ㄶ㔹㤸㡢搱搸㈲戹〹㤲挹搲㍡㈱㑦摦〶㌹㤲㥢换㌷摦摥搳㈱〰ㄲ扤㘰㉢㜱扡㡡ㅢ㈲晡ぢ攰昴㠳搳攰㤹挹㕥〷㑦搵晣ㄳ〸愸㡢㙣敡㑡㥢㐶㠸摢摡搲〶㍦㐹〳愴㘶摢戲つ㜶㡥敡昳ㄱ晢改㡡㔹挶㈵挲㘵㈸摣㤰慣挳㈰慡㔳ㄱ散戹敤㜴慢㉥晣搸㜳散㔹敢ㄸ㌴捦㔶摣㌷㌵挵〷ㄳ晣ㄹ敤愷㙦扢㈶慡㕦㘹扦㈶㈲〵昱㉣摡慡昶㈲㔵〷愵㥢㕡㙦㔴攵晢挷つ㉣㝦慣敥㔲愰昳㘸戸っ〸戵て㑦摤㡢㈸㉡㤴㑥㐱挰昸ㄸ㘳昸愹晤㐲㥤㐲ㄹ㉡㝥ちㅤ愵攴㐲㌸愱晦っ挸㥥攲㐸晣㈴戲㔱㈴㌵㡢㤴㡦愰㡣ㄲ㈹ㅦ㐷〰㈲挵挴㡢㥦搱㍦〱ㄲ㠹ㄴ㙢摡㥣ㅡ㉦㕡昶㘴㘱㜲㘲㘲㝣㜲愶㈰㈷㘷㈶愶㡡ㄳ㤳㘳搲㥣ㄹㅢ㍢㥢㉤挴㘵㡣㤷㄰挸ㄶ慢戱㤷ㄹ戳慡㌱愶つ㔰㜷昰晢㠴扣㜷昵挹㔲攳愸㍤挷㥤㙢㜰㥦ㅡ摣㥡搹昵㉡晦攷挹㍡㐲㤲㈵㥦敡㐸昵晢㤳〸昴㜵㘹㤴愸㑦散㙤敥㌶㙣敦㘱㈰挳愶晢㘹ㄷ㜰摦㙣㠷ㄲ戰ぢ㍥愷挸㔳㤳㑡㍥㝥戰扡戸㑢㌸㌸晣㘹ㅥ㘶敢㍤搴挳㘹慣㉢㉤搶昸㄰㝥挶愷㔴搵㈰㙤搱㘷敢㡤搶挶㍢挴慣攲戸戳ㄸ㐰昰攱昸昱慡㌷㕢扢挸㝣愴㉡㄰㠷慢搷愶ㅥ慥㜳慡㠶㕤戵搸戲㕦㉢㠷㙢㐸㔰㠰㐸ㄸ收㈵慢攳昵㔸㠳愷敢扥㍡ㄷ戶㍣慣っ㘹㔵㙢っ攰㜴㑣㈵扢㜶㥤攴㈹愱ㅡ㕦㔹愶㙢㡢戵攱㑡攰愲㤵㐶て敥㙢攳攷㥢㉢㠵捡㑢捥㑤㉥っ㙡㔳晤ㄷ㐱戴㜳㐳ぢ㐳㌳摡つ捣㐳㉢㠶摡昳ㄳ捤愳捥て㜲㔹㘶㡣㕦〶ㄵ搴愱㔴愶挲愰ㅡ搶㝦〵㐴㝤攳慣㔸挷㌷昸ㅤ慥愳㡣昱㘹收愱㡡㈵㡢攵〵㔵㙤㌵㝤㠰ㅡ㡢㑤攵㠴㌴㍣㙦㥦㡦㈳㑦㐶敦㜴晣捥㍥㌹㐰昵愶㑡㍣㈷㝥昰㔳戳摡㕢户㕡㑦っ㑦摦晡摡㝦扤㔲晥敥㥦晤搳晦㕥昹敥敢㙦扤㜵㕥㔰㜷昵攳愷づ晦っ摥搹㠹づ晥ち㘸㔱摢㠳㍦㌳㑥㘸扤㠴㤳扤㠵戲ㅣ〷攳㌳㈴㥦㈵㜹㡤攴㌷㐹㍥〷搲搷㈵㕥挴㡢㈳㘷晣ㄶ〸ㅦ㐶戲ㅦ〳㔱㥢昴户ㄱ㐰慥㡦攳挵㡤㉡㥥挵户戸㍢搴㠲晥ㅤ㜲㈸㕥愲㤱晤〴㐲晡攷㐹捥つ㕤ㄸㅡㅤ搵慥㈱㘳摢㠳挷㜸㠵挰〲慥㉥戱ぢ㙥挵攱㤷敢摢㠶つ攷㤳㌱㝥て㔴扣っ挲晡挸ㄲㄴ㈹昵㈱㥡㐷㉣ㅡ愲ㄵ㘴㘸㍢㐴换㜱挲慥戳㔱ち愱戶㑤㔴㡥捤攸ㅡ㙡挳捤摦〱㘴搷㙣㐲攱ㅥ㍢㘲㔳㙥㈸ㅦ㔷㔹攱挸㕥ㅣ㘶昸戸㝢扢㠴ㄳ㍢ㅣ㘱攰㡥㝦っ㘴㜰㤲㐷㜸㕦㜵㤷ㅢ㉡愶㠴㡥扤散挳㝦摥㙤㉦〶昰攴㔸㘹摣ㅤっ㜱昷挹㍤っ㄰〳挸㍥挵㝤㠱慤挴晢扡挹戶愰晡㕥㈴户摤愴搱㄰搶挷愳㙡捤㈷㜹〶㜲㌰㠰愱晦〱㍥㔶㍤搳戳ㅡ捥昴㔲攲㌲愶㌸搲戲㉦㈶搴㉡㈱㌸㌶晥㄰昹昵㉦戲〳戸昷愶搶㌶〸ㅣ㥤㜴㥦㐷晥㑦㡤㘲戹戵㘳㌴㜱ㄶ搸昳㤶㑢戱㍤㍤散㙤昵㐹㔱戴㜴㤲㙡ㄴ㈰摤㑥摥攴㕦㈵愵㥤㝣㔹扡敢攱㐶敤㉦㤱扡搵ㄵ㕢攳㡦㤰㠹㥦攲㑦㔰晥戰㔶攳㡦㘳㡥攲㝥〶ㄱ戵晤㉥愲㤳摣㝥㑡戲㠹捦㔶搹ぢ㌱㥢㕡㌶㈳㕥慢戲㉦挴㙣戶㌹㈳戸敢㔵㈵昳㌱晢㝤㡡㑤㌹愰搸戹㤸晤〸搹搹㥡㌸愰〴攰㉥搱晦ㄴ㘴愰晡㜷ㄶ㠳㕢搴ㅦ㐱㔲捣愲㤴ㅡ昶㙦㡦㥤愸て晢㤷㤱搷攰扥ㄴ㙣㍦㠷摣昸㜳戲敡挳㉥㈸㍣㌸昴搷㕥晤搲㤳㠹㠹攷㘶〵户戹敡晡敢〸戰ㄸ㝦ㅡ㈷㜰摦慢㡢ㄲ攴㠰㤸敦つㄴㅤ攰㔴戰㡥㌴挷㜷㠰㔳㔰㡢㠹㉦㈳挶挶ㄸ㕦㈵㥢扤㘱㥡昱ㄷ㜱㠰㤱〱戶扣㕥㠲㔵慡㍣搵戱㐴㍣㈱㔴㜱〴㡣慦挵挹散㘶㤶搵愴挸晤㑢㄰愰㐱㈶慡昸㕦愹戸㈰㕢捤搲㐴㍣㑢㔹㌰㡣慦㠳㘸捣搱攱昲㐱㝤晦㔱愲ㅡづ扤户摣㠹ㄹ㠷㌲㔷挹㕦摤攱㌱戰㝢㈴昶扣つ搷昲ㅣ慤㜱㙡㜹晢㙢㉣㔵收㐴㜴㠸挷㥢搸捣㌲㕣慦昴㜸㙢㡡捡㡦㍥戱㕢㠹㔳㝢愳戴㙡〳㜵㘴㑢㡢㝤㘷㑣㐷户挳扥㠱㔲晣㠲㌰㙡㈱ㄵㄵㅣ㉢㌵㝦㝦㡤㠰挶挴㝤㔴捤改㍢攰㠲晡ㅢㄴㄵ晣㤶㕡〲㝦㡢〰ㅦ㑥戶㔰㐹〸ㄸ㝦挷㔸晣换㌲ぢ㥢摡㤷捡㤲捦愰昱昷㡣㜷㘹㝣㜵搸〴捤㕥敤っ换㌸搱㜱愴㥡㕥㕣愴攷㤸敥㥥昰愳㘴て㌷㘵捤㐴㉣搲㠱㈸㔸㥢昹㥥㌸㠹㑢攵㑥愷扤ㅢ扤攱て㘲攴挱捥㌳ㅦ捤晡晥㜲挵㔳晥㑤㔴㥢㔱挳㘸搴㠳㉡㍥挰㌸ㅦ扤攷晦〰㠸㥡㜳㤹</t>
  </si>
  <si>
    <t>Tento příklad ukazuje na možnost simulovat nejistotu parametru střední hodnoty normálního rozdělení při známé směrodatné odchylce.</t>
  </si>
  <si>
    <t>Příklad 6.4 – Odhad nejistoty parametru střední hodnoty při známé směrodatné odchylce</t>
  </si>
  <si>
    <t>Průměr – zjistěný</t>
  </si>
  <si>
    <t>Definice parametrů rozdělení:</t>
  </si>
</sst>
</file>

<file path=xl/styles.xml><?xml version="1.0" encoding="utf-8"?>
<styleSheet xmlns="http://schemas.openxmlformats.org/spreadsheetml/2006/main">
  <numFmts count="1">
    <numFmt numFmtId="43" formatCode="_-* #,##0.00\ _K_č_-;\-* #,##0.00\ _K_č_-;_-* &quot;-&quot;??\ _K_č_-;_-@_-"/>
  </numFmts>
  <fonts count="7">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b/>
      <sz val="10"/>
      <name val="Tahoma"/>
      <family val="2"/>
      <charset val="238"/>
    </font>
    <font>
      <sz val="8"/>
      <color indexed="81"/>
      <name val="Tahoma"/>
      <family val="2"/>
      <charset val="238"/>
    </font>
    <font>
      <b/>
      <sz val="8"/>
      <color indexed="81"/>
      <name val="Tahoma"/>
      <family val="2"/>
      <charset val="238"/>
    </font>
    <font>
      <sz val="11"/>
      <color theme="1"/>
      <name val="Calibri"/>
      <family val="2"/>
      <charset val="238"/>
    </font>
  </fonts>
  <fills count="5">
    <fill>
      <patternFill patternType="none"/>
    </fill>
    <fill>
      <patternFill patternType="gray125"/>
    </fill>
    <fill>
      <patternFill patternType="solid">
        <fgColor rgb="FFFFFF00"/>
        <bgColor indexed="64"/>
      </patternFill>
    </fill>
    <fill>
      <patternFill patternType="solid">
        <fgColor rgb="FF00FF00"/>
        <bgColor indexed="64"/>
      </patternFill>
    </fill>
    <fill>
      <patternFill patternType="solid">
        <fgColor rgb="FF00FFFF"/>
        <bgColor indexed="64"/>
      </patternFill>
    </fill>
  </fills>
  <borders count="1">
    <border>
      <left/>
      <right/>
      <top/>
      <bottom/>
      <diagonal/>
    </border>
  </borders>
  <cellStyleXfs count="2">
    <xf numFmtId="0" fontId="0" fillId="0" borderId="0"/>
    <xf numFmtId="43" fontId="1" fillId="0" borderId="0" applyFont="0" applyFill="0" applyBorder="0" applyAlignment="0" applyProtection="0"/>
  </cellStyleXfs>
  <cellXfs count="10">
    <xf numFmtId="0" fontId="0" fillId="0" borderId="0" xfId="0"/>
    <xf numFmtId="1" fontId="3" fillId="0" borderId="0" xfId="1" applyNumberFormat="1" applyFont="1" applyFill="1" applyBorder="1" applyAlignment="1" applyProtection="1"/>
    <xf numFmtId="0" fontId="3" fillId="0" borderId="0" xfId="1" applyNumberFormat="1" applyFont="1" applyFill="1" applyBorder="1" applyAlignment="1" applyProtection="1"/>
    <xf numFmtId="2" fontId="0" fillId="0" borderId="0" xfId="0" applyNumberFormat="1"/>
    <xf numFmtId="0" fontId="0" fillId="0" borderId="0" xfId="0" applyAlignment="1">
      <alignment horizontal="right"/>
    </xf>
    <xf numFmtId="0" fontId="0" fillId="2" borderId="0" xfId="0" applyFill="1"/>
    <xf numFmtId="0" fontId="2" fillId="0" borderId="0" xfId="0" applyFont="1"/>
    <xf numFmtId="0" fontId="0" fillId="0" borderId="0" xfId="0" quotePrefix="1"/>
    <xf numFmtId="0" fontId="0" fillId="3" borderId="0" xfId="0" applyFill="1"/>
    <xf numFmtId="0" fontId="0" fillId="4" borderId="0" xfId="0" applyFill="1"/>
  </cellXfs>
  <cellStyles count="2">
    <cellStyle name="čárky" xfId="1" builtinId="3"/>
    <cellStyle name="normální"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dimension ref="A1:C31"/>
  <sheetViews>
    <sheetView workbookViewId="0"/>
  </sheetViews>
  <sheetFormatPr defaultRowHeight="15"/>
  <cols>
    <col min="1" max="2" width="36.7109375" customWidth="1"/>
  </cols>
  <sheetData>
    <row r="1" spans="1:3">
      <c r="A1" s="6" t="s">
        <v>5</v>
      </c>
    </row>
    <row r="3" spans="1:3">
      <c r="A3" t="s">
        <v>6</v>
      </c>
      <c r="B3" t="s">
        <v>7</v>
      </c>
      <c r="C3">
        <v>0</v>
      </c>
    </row>
    <row r="4" spans="1:3">
      <c r="A4" t="s">
        <v>8</v>
      </c>
    </row>
    <row r="5" spans="1:3">
      <c r="A5" t="s">
        <v>9</v>
      </c>
    </row>
    <row r="7" spans="1:3">
      <c r="A7" s="6" t="s">
        <v>10</v>
      </c>
      <c r="B7" t="s">
        <v>11</v>
      </c>
    </row>
    <row r="8" spans="1:3">
      <c r="B8">
        <v>2</v>
      </c>
    </row>
    <row r="10" spans="1:3">
      <c r="A10" t="s">
        <v>12</v>
      </c>
    </row>
    <row r="11" spans="1:3">
      <c r="A11" t="e">
        <f>CB_DATA_!#REF!</f>
        <v>#REF!</v>
      </c>
      <c r="B11" t="e">
        <f>Model!#REF!</f>
        <v>#REF!</v>
      </c>
    </row>
    <row r="13" spans="1:3">
      <c r="A13" t="s">
        <v>13</v>
      </c>
    </row>
    <row r="14" spans="1:3">
      <c r="A14" t="s">
        <v>17</v>
      </c>
      <c r="B14" t="s">
        <v>21</v>
      </c>
    </row>
    <row r="16" spans="1:3">
      <c r="A16" t="s">
        <v>14</v>
      </c>
    </row>
    <row r="19" spans="1:2">
      <c r="A19" t="s">
        <v>15</v>
      </c>
    </row>
    <row r="20" spans="1:2">
      <c r="A20">
        <v>28</v>
      </c>
      <c r="B20">
        <v>31</v>
      </c>
    </row>
    <row r="25" spans="1:2">
      <c r="A25" s="6" t="s">
        <v>16</v>
      </c>
    </row>
    <row r="26" spans="1:2">
      <c r="A26" s="7" t="s">
        <v>18</v>
      </c>
      <c r="B26" s="7" t="s">
        <v>22</v>
      </c>
    </row>
    <row r="27" spans="1:2">
      <c r="A27" t="s">
        <v>19</v>
      </c>
      <c r="B27" t="s">
        <v>25</v>
      </c>
    </row>
    <row r="28" spans="1:2">
      <c r="A28" s="7" t="s">
        <v>20</v>
      </c>
      <c r="B28" s="7" t="s">
        <v>20</v>
      </c>
    </row>
    <row r="29" spans="1:2">
      <c r="B29" s="7" t="s">
        <v>18</v>
      </c>
    </row>
    <row r="30" spans="1:2">
      <c r="B30" t="s">
        <v>23</v>
      </c>
    </row>
    <row r="31" spans="1:2">
      <c r="B31" s="7" t="s">
        <v>20</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dimension ref="A1:A3"/>
  <sheetViews>
    <sheetView tabSelected="1" workbookViewId="0">
      <selection activeCell="A7" sqref="A7"/>
    </sheetView>
  </sheetViews>
  <sheetFormatPr defaultRowHeight="15"/>
  <sheetData>
    <row r="1" spans="1:1">
      <c r="A1" s="6" t="s">
        <v>27</v>
      </c>
    </row>
    <row r="3" spans="1:1">
      <c r="A3" t="s">
        <v>26</v>
      </c>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dimension ref="A2:F33"/>
  <sheetViews>
    <sheetView workbookViewId="0"/>
  </sheetViews>
  <sheetFormatPr defaultRowHeight="15"/>
  <cols>
    <col min="5" max="5" width="34.7109375" customWidth="1"/>
  </cols>
  <sheetData>
    <row r="2" spans="1:6">
      <c r="A2">
        <v>1</v>
      </c>
      <c r="B2" s="1">
        <v>1976</v>
      </c>
      <c r="C2">
        <v>-0.18709677419354809</v>
      </c>
      <c r="E2" t="s">
        <v>0</v>
      </c>
      <c r="F2">
        <f>COUNT(data)</f>
        <v>32</v>
      </c>
    </row>
    <row r="3" spans="1:6">
      <c r="A3">
        <v>2</v>
      </c>
      <c r="B3" s="2">
        <v>1977</v>
      </c>
      <c r="C3">
        <v>-1.7741935483870963</v>
      </c>
      <c r="E3" t="s">
        <v>1</v>
      </c>
      <c r="F3" s="3">
        <f>STDEVP(data)</f>
        <v>2.9836380395544553</v>
      </c>
    </row>
    <row r="4" spans="1:6">
      <c r="A4">
        <v>3</v>
      </c>
      <c r="B4" s="2">
        <v>1978</v>
      </c>
      <c r="C4">
        <v>-0.49354838709677423</v>
      </c>
      <c r="E4" t="s">
        <v>28</v>
      </c>
      <c r="F4" s="3">
        <f>AVERAGE(data)</f>
        <v>-1.5265120967741934</v>
      </c>
    </row>
    <row r="5" spans="1:6">
      <c r="A5">
        <v>4</v>
      </c>
      <c r="B5" s="1">
        <v>1979</v>
      </c>
      <c r="C5">
        <v>-5.8419354838709685</v>
      </c>
    </row>
    <row r="6" spans="1:6">
      <c r="A6">
        <v>5</v>
      </c>
      <c r="B6" s="2">
        <v>1980</v>
      </c>
      <c r="C6">
        <v>-5.4161290322580644</v>
      </c>
      <c r="E6" s="5" t="s">
        <v>2</v>
      </c>
      <c r="F6" s="8">
        <v>0</v>
      </c>
    </row>
    <row r="7" spans="1:6">
      <c r="A7">
        <v>6</v>
      </c>
      <c r="B7" s="2">
        <v>1981</v>
      </c>
      <c r="C7">
        <v>-3.7483870967741937</v>
      </c>
      <c r="E7" t="s">
        <v>29</v>
      </c>
    </row>
    <row r="8" spans="1:6">
      <c r="A8">
        <v>7</v>
      </c>
      <c r="B8" s="1">
        <v>1982</v>
      </c>
      <c r="C8">
        <v>-5.7225806451612886</v>
      </c>
      <c r="E8" s="4" t="s">
        <v>3</v>
      </c>
      <c r="F8" s="3">
        <f>F4</f>
        <v>-1.5265120967741934</v>
      </c>
    </row>
    <row r="9" spans="1:6">
      <c r="A9">
        <v>8</v>
      </c>
      <c r="B9" s="2">
        <v>1983</v>
      </c>
      <c r="C9">
        <v>2.8161290322580648</v>
      </c>
      <c r="E9" s="4" t="s">
        <v>4</v>
      </c>
      <c r="F9" s="3">
        <f>F3/SQRT(F2)</f>
        <v>0.52743767259377294</v>
      </c>
    </row>
    <row r="10" spans="1:6">
      <c r="A10">
        <v>9</v>
      </c>
      <c r="B10" s="2">
        <v>1984</v>
      </c>
      <c r="C10">
        <v>-0.70645161290322578</v>
      </c>
    </row>
    <row r="11" spans="1:6">
      <c r="A11">
        <v>10</v>
      </c>
      <c r="B11" s="1">
        <v>1985</v>
      </c>
      <c r="C11">
        <v>-7.6258064516129043</v>
      </c>
      <c r="E11" t="s">
        <v>24</v>
      </c>
      <c r="F11" s="9">
        <f>F6</f>
        <v>0</v>
      </c>
    </row>
    <row r="12" spans="1:6">
      <c r="A12">
        <v>11</v>
      </c>
      <c r="B12" s="2">
        <v>1986</v>
      </c>
      <c r="C12">
        <v>-0.94516129032258056</v>
      </c>
    </row>
    <row r="13" spans="1:6">
      <c r="A13">
        <v>12</v>
      </c>
      <c r="B13" s="2">
        <v>1987</v>
      </c>
      <c r="C13">
        <v>-7.8161290322580648</v>
      </c>
    </row>
    <row r="14" spans="1:6">
      <c r="A14">
        <v>13</v>
      </c>
      <c r="B14" s="1">
        <v>1988</v>
      </c>
      <c r="C14">
        <v>1.7161290322580642</v>
      </c>
    </row>
    <row r="15" spans="1:6">
      <c r="A15">
        <v>14</v>
      </c>
      <c r="B15" s="2">
        <v>1989</v>
      </c>
      <c r="C15">
        <v>0.29354838709677411</v>
      </c>
    </row>
    <row r="16" spans="1:6">
      <c r="A16">
        <v>15</v>
      </c>
      <c r="B16" s="1">
        <v>1990</v>
      </c>
      <c r="C16">
        <v>0.31290322580645158</v>
      </c>
    </row>
    <row r="17" spans="1:3">
      <c r="A17">
        <v>16</v>
      </c>
      <c r="B17" s="2">
        <v>1991</v>
      </c>
      <c r="C17">
        <v>0.49354838709677512</v>
      </c>
    </row>
    <row r="18" spans="1:3">
      <c r="A18">
        <v>17</v>
      </c>
      <c r="B18" s="1">
        <v>1992</v>
      </c>
      <c r="C18">
        <v>0.55483870967741944</v>
      </c>
    </row>
    <row r="19" spans="1:3">
      <c r="A19">
        <v>18</v>
      </c>
      <c r="B19" s="2">
        <v>1993</v>
      </c>
      <c r="C19">
        <v>0.61935483870967811</v>
      </c>
    </row>
    <row r="20" spans="1:3">
      <c r="A20">
        <v>19</v>
      </c>
      <c r="B20" s="1">
        <v>1994</v>
      </c>
      <c r="C20">
        <v>2.0806451612903225</v>
      </c>
    </row>
    <row r="21" spans="1:3">
      <c r="A21">
        <v>20</v>
      </c>
      <c r="B21" s="2">
        <v>1995</v>
      </c>
      <c r="C21">
        <v>-1.4967741935483876</v>
      </c>
    </row>
    <row r="22" spans="1:3">
      <c r="A22">
        <v>21</v>
      </c>
      <c r="B22" s="1">
        <v>1996</v>
      </c>
      <c r="C22">
        <v>-4.5483870967741939</v>
      </c>
    </row>
    <row r="23" spans="1:3">
      <c r="A23">
        <v>22</v>
      </c>
      <c r="B23" s="2">
        <v>1997</v>
      </c>
      <c r="C23">
        <v>-4.6096774193548393</v>
      </c>
    </row>
    <row r="24" spans="1:3">
      <c r="A24">
        <v>23</v>
      </c>
      <c r="B24" s="1">
        <v>1998</v>
      </c>
      <c r="C24">
        <v>0.43225806451612903</v>
      </c>
    </row>
    <row r="25" spans="1:3">
      <c r="A25">
        <v>24</v>
      </c>
      <c r="B25" s="2">
        <v>1999</v>
      </c>
      <c r="C25">
        <v>0.52258064516128966</v>
      </c>
    </row>
    <row r="26" spans="1:3">
      <c r="A26">
        <v>25</v>
      </c>
      <c r="B26" s="1">
        <v>2000</v>
      </c>
      <c r="C26">
        <v>-1.0677419354838711</v>
      </c>
    </row>
    <row r="27" spans="1:3">
      <c r="A27">
        <v>26</v>
      </c>
      <c r="B27" s="2">
        <v>2001</v>
      </c>
      <c r="C27">
        <v>-1.5516129032258066</v>
      </c>
    </row>
    <row r="28" spans="1:3">
      <c r="A28">
        <v>27</v>
      </c>
      <c r="B28" s="2">
        <v>2002</v>
      </c>
      <c r="C28">
        <v>7.4193548387096228E-2</v>
      </c>
    </row>
    <row r="29" spans="1:3">
      <c r="A29">
        <v>28</v>
      </c>
      <c r="B29" s="1">
        <v>2003</v>
      </c>
      <c r="C29">
        <v>-1.5677419354838713</v>
      </c>
    </row>
    <row r="30" spans="1:3">
      <c r="A30">
        <v>29</v>
      </c>
      <c r="B30" s="2">
        <v>2004</v>
      </c>
      <c r="C30">
        <v>-3.354838709677419</v>
      </c>
    </row>
    <row r="31" spans="1:3">
      <c r="A31">
        <v>30</v>
      </c>
      <c r="B31" s="1">
        <v>2005</v>
      </c>
      <c r="C31">
        <v>0.84516129032258003</v>
      </c>
    </row>
    <row r="32" spans="1:3">
      <c r="A32">
        <v>31</v>
      </c>
      <c r="B32" s="2">
        <v>2006</v>
      </c>
      <c r="C32">
        <v>-5.338709677419355</v>
      </c>
    </row>
    <row r="33" spans="1:3">
      <c r="A33">
        <v>32</v>
      </c>
      <c r="B33" s="1">
        <v>2007</v>
      </c>
      <c r="C33">
        <v>4.2032258064516137</v>
      </c>
    </row>
  </sheetData>
  <pageMargins left="0.7" right="0.7" top="0.78740157499999996" bottom="0.78740157499999996"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1</vt:i4>
      </vt:variant>
    </vt:vector>
  </HeadingPairs>
  <TitlesOfParts>
    <vt:vector size="3" baseType="lpstr">
      <vt:lpstr>Info</vt:lpstr>
      <vt:lpstr>Model</vt:lpstr>
      <vt:lpstr>data</vt:lpstr>
    </vt:vector>
  </TitlesOfParts>
  <Company>VŠE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NOBODY</dc:creator>
  <cp:lastModifiedBy>Guest</cp:lastModifiedBy>
  <dcterms:created xsi:type="dcterms:W3CDTF">2008-11-16T17:33:08Z</dcterms:created>
  <dcterms:modified xsi:type="dcterms:W3CDTF">2009-06-12T09:09:17Z</dcterms:modified>
</cp:coreProperties>
</file>